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66925"/>
  <xr:revisionPtr revIDLastSave="0" documentId="13_ncr:1_{D8688F24-E9EC-4FE8-B7DE-6C4F217DD506}" xr6:coauthVersionLast="47" xr6:coauthVersionMax="47" xr10:uidLastSave="{00000000-0000-0000-0000-000000000000}"/>
  <bookViews>
    <workbookView xWindow="-28920" yWindow="-120" windowWidth="29040" windowHeight="15840" xr2:uid="{17AC7327-E40D-4B13-B332-53487B4A7B26}"/>
  </bookViews>
  <sheets>
    <sheet name="General Remote Sales Tax" sheetId="1" r:id="rId1"/>
    <sheet name="Alcohol Remote Sales Tax" sheetId="2" r:id="rId2"/>
    <sheet name="Tax Caps" sheetId="3" r:id="rId3"/>
  </sheets>
  <definedNames>
    <definedName name="_xlnm._FilterDatabase" localSheetId="1" hidden="1">'Alcohol Remote Sales Tax'!$A$4:$M$11</definedName>
    <definedName name="_xlnm._FilterDatabase" localSheetId="0" hidden="1">'General Remote Sales Tax'!$A$4:$M$49</definedName>
    <definedName name="_xlnm._FilterDatabase" localSheetId="2" hidden="1">'Tax Caps'!$A$1:$F$170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L11" i="1" l="1"/>
  <c r="M11" i="1"/>
  <c r="L21" i="1" l="1"/>
  <c r="M21" i="1"/>
  <c r="M6" i="2"/>
  <c r="M7" i="2"/>
  <c r="M8" i="2"/>
  <c r="M9" i="2"/>
  <c r="M10" i="2"/>
  <c r="M11" i="2"/>
  <c r="M5" i="2"/>
  <c r="L40" i="1" l="1"/>
  <c r="M40" i="1"/>
  <c r="L33" i="1"/>
  <c r="L35" i="1"/>
  <c r="L36" i="1"/>
  <c r="L37" i="1"/>
  <c r="L38" i="1"/>
  <c r="L41" i="1"/>
  <c r="L43" i="1"/>
  <c r="L44" i="1"/>
  <c r="L31" i="1"/>
  <c r="L32" i="1"/>
  <c r="M12" i="1"/>
  <c r="L12" i="1"/>
  <c r="M48" i="1"/>
  <c r="M8" i="1"/>
  <c r="M41" i="1" l="1"/>
  <c r="M34" i="1"/>
  <c r="M13" i="1"/>
  <c r="L13" i="1"/>
  <c r="L16" i="1"/>
  <c r="M16" i="1"/>
  <c r="F9" i="2"/>
  <c r="M32" i="1" l="1"/>
  <c r="F32" i="1"/>
  <c r="M31" i="1" l="1"/>
  <c r="F31" i="1"/>
  <c r="M38" i="1"/>
  <c r="L28" i="1" l="1"/>
  <c r="L27" i="1"/>
  <c r="L25" i="1"/>
  <c r="L24" i="1"/>
  <c r="L22" i="1"/>
  <c r="L20" i="1"/>
  <c r="L15" i="1"/>
  <c r="L14" i="1"/>
  <c r="L10" i="1"/>
  <c r="L9" i="1"/>
  <c r="L7" i="1"/>
  <c r="L6" i="1"/>
  <c r="L5" i="1"/>
  <c r="F47" i="1"/>
  <c r="F46" i="1"/>
  <c r="F42" i="1"/>
  <c r="F30" i="1"/>
  <c r="F29" i="1"/>
  <c r="F28" i="1"/>
  <c r="F27" i="1"/>
  <c r="F26" i="1"/>
  <c r="F25" i="1"/>
  <c r="F24" i="1"/>
  <c r="F23" i="1"/>
  <c r="M5" i="1" l="1"/>
  <c r="M6" i="1"/>
  <c r="M7" i="1"/>
  <c r="M9" i="1"/>
  <c r="M10" i="1"/>
  <c r="M14" i="1"/>
  <c r="M15" i="1"/>
  <c r="M17" i="1"/>
  <c r="M18" i="1"/>
  <c r="M20" i="1"/>
  <c r="M22" i="1"/>
  <c r="M23" i="1"/>
  <c r="M24" i="1"/>
  <c r="M29" i="1"/>
  <c r="M25" i="1"/>
  <c r="M26" i="1"/>
  <c r="M27" i="1"/>
  <c r="M28" i="1"/>
  <c r="M30" i="1"/>
  <c r="M33" i="1"/>
  <c r="M35" i="1"/>
  <c r="M36" i="1"/>
  <c r="M37" i="1"/>
  <c r="M39" i="1"/>
  <c r="M42" i="1"/>
  <c r="M43" i="1"/>
  <c r="M44" i="1"/>
  <c r="M45" i="1"/>
  <c r="M46" i="1"/>
  <c r="M47" i="1"/>
</calcChain>
</file>

<file path=xl/sharedStrings.xml><?xml version="1.0" encoding="utf-8"?>
<sst xmlns="http://schemas.openxmlformats.org/spreadsheetml/2006/main" count="941" uniqueCount="192">
  <si>
    <t>ALASKA REMOTE SELLERS SALES TAX</t>
  </si>
  <si>
    <t>Aleutians West</t>
  </si>
  <si>
    <t>Bethel</t>
  </si>
  <si>
    <t>Dillingham</t>
  </si>
  <si>
    <t>Prince of Wales-Hyder</t>
  </si>
  <si>
    <t>Sitka, City and Borough</t>
  </si>
  <si>
    <t>Juneau, City and Borough</t>
  </si>
  <si>
    <t>Wrangell, City and Borough</t>
  </si>
  <si>
    <t>Yakutat, City and Borough</t>
  </si>
  <si>
    <t>Borough / Census Tract Name</t>
  </si>
  <si>
    <t>City/Taxing Area</t>
  </si>
  <si>
    <t>Sales Tax Rate Total</t>
  </si>
  <si>
    <t>Borough Tax Rate</t>
  </si>
  <si>
    <t>City / Taxing Area Sales Tax Rate</t>
  </si>
  <si>
    <t>Haines Borough</t>
  </si>
  <si>
    <t>Petersburg Borough</t>
  </si>
  <si>
    <t>Ketchikan Gateway Borough</t>
  </si>
  <si>
    <t>Kenai Peninsula Borough</t>
  </si>
  <si>
    <t>Adak City</t>
  </si>
  <si>
    <t>Saint Paul City</t>
  </si>
  <si>
    <t>Unalaska City</t>
  </si>
  <si>
    <t>Bethel City</t>
  </si>
  <si>
    <t>Toksook Bay City</t>
  </si>
  <si>
    <t>Dillingham City</t>
  </si>
  <si>
    <t>Togiak City</t>
  </si>
  <si>
    <t>Gustavus City</t>
  </si>
  <si>
    <t>Tenakee Springs City</t>
  </si>
  <si>
    <t>Homer City</t>
  </si>
  <si>
    <t>Kenai City</t>
  </si>
  <si>
    <t>Seldovia City</t>
  </si>
  <si>
    <t>Seward City</t>
  </si>
  <si>
    <t>Soldotna City</t>
  </si>
  <si>
    <t>Kodiak City</t>
  </si>
  <si>
    <t>Mountain Village City</t>
  </si>
  <si>
    <t>Palmer City</t>
  </si>
  <si>
    <t>Wasilla City</t>
  </si>
  <si>
    <t>Nome City</t>
  </si>
  <si>
    <t>Craig City</t>
  </si>
  <si>
    <t>Thorne Bay City</t>
  </si>
  <si>
    <t>Cordova City</t>
  </si>
  <si>
    <t>Hoonah-Angoon Census Tract</t>
  </si>
  <si>
    <t>Date adopted Remote Sellers Code</t>
  </si>
  <si>
    <t>Remote Sellers Tax Collection Start Date</t>
  </si>
  <si>
    <t>Tax Rate Effective Date</t>
  </si>
  <si>
    <t>Note: The State of Alaska does not have a state level remote sellers sales tax.  Remote sellers sales tax collection for Boroughs and Cities joining the Commission must start the first of the month following 30 days from joining.</t>
  </si>
  <si>
    <t>Tax Filing Code</t>
  </si>
  <si>
    <t>Houston City</t>
  </si>
  <si>
    <t>Ketchikan City</t>
  </si>
  <si>
    <t>Apr - Sep</t>
  </si>
  <si>
    <t>Member cities with seasonal rates:</t>
  </si>
  <si>
    <t>ALASKA REMOTE SELLERS ALCOHOL TAX</t>
  </si>
  <si>
    <t>Borough Alcohol Tax Rate</t>
  </si>
  <si>
    <t>Municipality of Anchorage</t>
  </si>
  <si>
    <t>Alcohol Tax Rate Total</t>
  </si>
  <si>
    <t>Matanuska-Susitna Borough</t>
  </si>
  <si>
    <t>Nome Census Tract</t>
  </si>
  <si>
    <t>Prince of Wales-Hyder Census Tract</t>
  </si>
  <si>
    <t>Kodiak Island Borough</t>
  </si>
  <si>
    <t>Kusilvak Census Tract</t>
  </si>
  <si>
    <t>Fairbanks North Start Borough</t>
  </si>
  <si>
    <t>North Pole</t>
  </si>
  <si>
    <t>Fairbanks North Star Borough</t>
  </si>
  <si>
    <t>Bethel Census Tract</t>
  </si>
  <si>
    <t>Dillingham Census Tract</t>
  </si>
  <si>
    <t>Aleknagik</t>
  </si>
  <si>
    <t xml:space="preserve">Member cities with seasonal grocery rates: </t>
  </si>
  <si>
    <t>Homer</t>
  </si>
  <si>
    <t>Jun-Aug</t>
  </si>
  <si>
    <t>Northwest Arctic Borough</t>
  </si>
  <si>
    <t xml:space="preserve">Saxman City </t>
  </si>
  <si>
    <t>Ouzinkie City</t>
  </si>
  <si>
    <t>Selawik City</t>
  </si>
  <si>
    <t>Yukon-Koyukuk Census Tract</t>
  </si>
  <si>
    <t>Nenana</t>
  </si>
  <si>
    <t>Aniak</t>
  </si>
  <si>
    <t>Chugach Census Tract</t>
  </si>
  <si>
    <t>Kotzebue</t>
  </si>
  <si>
    <t>Jurisdiction</t>
  </si>
  <si>
    <t>Tax cap (Y/N)</t>
  </si>
  <si>
    <t>Title</t>
  </si>
  <si>
    <t>Portion of sales price subject to sales tax</t>
  </si>
  <si>
    <t>Maximum Tax</t>
  </si>
  <si>
    <t>Citation</t>
  </si>
  <si>
    <t xml:space="preserve">Adak, City of </t>
  </si>
  <si>
    <t>N</t>
  </si>
  <si>
    <t>Is there a sales tax cap on a single item?</t>
  </si>
  <si>
    <t>Full Sales Price - No Cap</t>
  </si>
  <si>
    <t>No Maximum</t>
  </si>
  <si>
    <t>https://adak.municipalcodeonline.com/book?type=ordinances#name=4.06.005_Sales_Tax_Levy</t>
  </si>
  <si>
    <t xml:space="preserve">Is there a sales tax cap on a transaction? </t>
  </si>
  <si>
    <t>Is there a sales tax cap on a single service?</t>
  </si>
  <si>
    <t>Vehicle Sale</t>
  </si>
  <si>
    <t>Aleknagik, City of</t>
  </si>
  <si>
    <t>https://aleknagikak.gov/ord/Chapter%2013-20.html#5.16.030</t>
  </si>
  <si>
    <t>Anchorage, Municipality of</t>
  </si>
  <si>
    <t>N/A</t>
  </si>
  <si>
    <t xml:space="preserve">Aniak, City of </t>
  </si>
  <si>
    <t>Y</t>
  </si>
  <si>
    <t>City of Aniak, Alaska Code of Ordin. sec. 5.30.050(A)(15)</t>
  </si>
  <si>
    <t>Fully Exempt</t>
  </si>
  <si>
    <t>No Tax</t>
  </si>
  <si>
    <t>Bethel, City of</t>
  </si>
  <si>
    <t>https://bethel.municipal.codes/BMC/4.16.160</t>
  </si>
  <si>
    <t>https://bethel.municipal.codes/BMC/4.16.070</t>
  </si>
  <si>
    <t xml:space="preserve">Cordova, City of </t>
  </si>
  <si>
    <t>https://library.municode.com/ak/cordova/codes/code_of_ordinances?nodeId=TIT5REFI_CH5.40SATA_5.40.030EXEN</t>
  </si>
  <si>
    <t>https://library.municode.com/ak/cordova/codes/code_of_ordinances?nodeId=TIT5REFI_CH5.40SATA_5.40.010SATEVAP</t>
  </si>
  <si>
    <t xml:space="preserve">Craig, City of </t>
  </si>
  <si>
    <t>https://www.craigak.com/sites/default/files/fileattachments/city_clerk/page/6241/title_3-revenue_and_finance.pdf</t>
  </si>
  <si>
    <t xml:space="preserve">Dillingham, City of </t>
  </si>
  <si>
    <t>https://www.codepublishing.com/AK/Dillingham/#!/Dillingham04/Dillingham0420.html#4.20.050</t>
  </si>
  <si>
    <t>https://www.codepublishing.com/AK/Dillingham/#!/Dillingham04/Dillingham0420.html#4.20.030</t>
  </si>
  <si>
    <t xml:space="preserve">Gustavus, City of </t>
  </si>
  <si>
    <t>https://library.municode.com/ak/gustavus/codes/code_of_ordinances?nodeId=CD_ORD_TIT4REFI_CH4.15SATA_S4.15.030IMSATA</t>
  </si>
  <si>
    <t>https://hainesborough.borough.codes/HBC/3.80.050</t>
  </si>
  <si>
    <t>https://hainesborough.borough.codes/HBC/3.80.030</t>
  </si>
  <si>
    <t>Homer, City of</t>
  </si>
  <si>
    <t>https://www.codepublishing.com/AK/Homer/#!/Homer03/Homer0316.html#3.16</t>
  </si>
  <si>
    <r>
      <t>Houston, City of</t>
    </r>
    <r>
      <rPr>
        <sz val="11"/>
        <color rgb="FFFF0000"/>
        <rFont val="Calibri"/>
        <family val="2"/>
        <scheme val="minor"/>
      </rPr>
      <t xml:space="preserve"> </t>
    </r>
  </si>
  <si>
    <t>https://www.codepublishing.com/AK/Houston/#!/Houston04/Houston0420.html#4.20</t>
  </si>
  <si>
    <t>Juneau, City and Borough of</t>
  </si>
  <si>
    <t>https://library.municode.com/ak/juneau/codes/code_of_ordinances?nodeId=COLABOJUALVOII_TIT69RETA_CH69.05UNSATA_69.05.040EX</t>
  </si>
  <si>
    <t>https://library.municode.com/ak/juneau/codes/code_of_ordinances?nodeId=COLABOJUALVOII_TIT69RETA_CH69.05UNSATA_69.05.020IMRA</t>
  </si>
  <si>
    <t>https://library.municode.com/ak/kenai_peninsula_borough/codes/code_of_ordinances?nodeId=TIT5REFI_CH5.18SATA_5.18.430COAXTA</t>
  </si>
  <si>
    <t>https://library.municode.com/ak/kenai_peninsula_borough/codes/code_of_ordinances?nodeId=TIT5REFI_CH5.18SATA_5.18.100GEEVMO</t>
  </si>
  <si>
    <t>Kenai, City of</t>
  </si>
  <si>
    <t xml:space="preserve">Ketchikan, City of </t>
  </si>
  <si>
    <t>https://www.codepublishing.com/AK/Ketchikan/#!/Ketchikan03/Ketchikan0312.html#3.12</t>
  </si>
  <si>
    <t>https://www.codepublishing.com/AK/KetchikanGatewayBorough/#!/KetchikanGatewayBorough04/KetchikanGatewayBorough0450.html#4.50.030</t>
  </si>
  <si>
    <t xml:space="preserve">Kodiak, City of </t>
  </si>
  <si>
    <t>https://www.codepublishing.com/AK/Kodiak/#!/Kodiak03/Kodiak0308.html#3.08.120</t>
  </si>
  <si>
    <t>https://www.codepublishing.com/AK/Kodiak/#!/Kodiak03/Kodiak0308.html#3.08.010</t>
  </si>
  <si>
    <t>Kotzebue, City of</t>
  </si>
  <si>
    <t xml:space="preserve">Mountain Village, City of </t>
  </si>
  <si>
    <t>Nenana, City of</t>
  </si>
  <si>
    <t>https://www.cityofnenana.com/city-docs</t>
  </si>
  <si>
    <t xml:space="preserve">Nome, City of </t>
  </si>
  <si>
    <t>https://www.codepublishing.com/AK/Nome/#!/Nome17/Nome1710.html#17.10.020</t>
  </si>
  <si>
    <t>https://www.codepublishing.com/AK/Nome/#!/Nome17/Nome1710.html#17.10.010</t>
  </si>
  <si>
    <t>Vehicle Sale - Snowmachine / ATV only</t>
  </si>
  <si>
    <t>North Pole, City of</t>
  </si>
  <si>
    <t>https://www.codepublishing.com/AK/NorthPole/#!/NorthPole04/NorthPole0408.html#4.08.020</t>
  </si>
  <si>
    <t>Ouzinkie, City of</t>
  </si>
  <si>
    <t xml:space="preserve">Palmer, City of </t>
  </si>
  <si>
    <t>https://palmer.municipal.codes/PMC/3.16.033</t>
  </si>
  <si>
    <t>https://palmer.municipal.codes/PMC/3.16.030</t>
  </si>
  <si>
    <t>https://library.municode.com/ak/petersburg/codes/borough_code_of_ordinances?nodeId=TIT4REFI_CH4.28SATA_4.28.120EX</t>
  </si>
  <si>
    <t>https://library.municode.com/ak/petersburg/codes/borough_code_of_ordinances?nodeId=TIT4REFI_CH4.04PU_4.04.030FUREBEPU</t>
  </si>
  <si>
    <t>Saint Paul, City of</t>
  </si>
  <si>
    <t>https://saintpaul.municipal.codes/CCO/4.25</t>
  </si>
  <si>
    <t xml:space="preserve">Saxman, City of </t>
  </si>
  <si>
    <t>https://www.codepublishing.com/AK/Saxman/#!/Saxman03/Saxman0330.html#3.30.120</t>
  </si>
  <si>
    <t xml:space="preserve">Selawik, City of </t>
  </si>
  <si>
    <t xml:space="preserve">Seldovia, City of </t>
  </si>
  <si>
    <t>Seward, City of</t>
  </si>
  <si>
    <t>https://library.municode.com/ak/seward/codes/code_of_ordinances?nodeId=CD_ORD_TIT5REFI_CH5.35SATA</t>
  </si>
  <si>
    <t xml:space="preserve">Sitka, City and Borough of </t>
  </si>
  <si>
    <t>https://www.codepublishing.com/AK/Sitka/</t>
  </si>
  <si>
    <t>Soldotna, City of</t>
  </si>
  <si>
    <t>https://library.municode.com/ak/soldotna/codes/code_of_ordinances?nodeId=TIT3REFI</t>
  </si>
  <si>
    <t xml:space="preserve">Tenakee Springs, City of </t>
  </si>
  <si>
    <t>http://www.tenakeespringsak.com/uploads/4/9/8/2/49826515/title_9_revenue_and_finance.pdf</t>
  </si>
  <si>
    <t xml:space="preserve">Thorne Bay, City of </t>
  </si>
  <si>
    <t>https://thornebay-ak.gov/wp-content/uploads/2020/07/Title-3-Sales-Tax-Codified-July-2020.pdf</t>
  </si>
  <si>
    <t>Togiak, City of</t>
  </si>
  <si>
    <t>https://www.commerce.alaska.gov/web/Portals/4/pub/Togiak%20Code%20of%20Ordinances.pdf</t>
  </si>
  <si>
    <t xml:space="preserve">Toksook Bay, City of </t>
  </si>
  <si>
    <t xml:space="preserve">Unalaska, City of </t>
  </si>
  <si>
    <t>https://codelibrary.amlegal.com/codes/unalaska/latest/unalaska_ak/0-0-0-24278#JD_6.40.020</t>
  </si>
  <si>
    <t xml:space="preserve">Wasilla, City of </t>
  </si>
  <si>
    <t>https://wasilla.municipal.codes/WMC/5.16.035</t>
  </si>
  <si>
    <t>https://wasilla.municipal.codes/WMC/5.16.030</t>
  </si>
  <si>
    <t xml:space="preserve">Wrangell, City and Borough of </t>
  </si>
  <si>
    <t>https://www.codepublishing.com/AK/Wrangell/#!/Wrangell05/Wrangell0508.html#5.08</t>
  </si>
  <si>
    <t>https://www.codepublishing.com/AK/Wrangell/#!/Wrangell05/Wrangell0510.html#5.10</t>
  </si>
  <si>
    <t xml:space="preserve">Yakutat, City and Borough of </t>
  </si>
  <si>
    <t>https://yakutatak.govoffice2.com/vertical/sites/%7B6349CA29-2633-4DA2-A860-125A317CCB51%7D/uploads/Title_6_Revenue_and_Finance_-_December_2020.pdf</t>
  </si>
  <si>
    <t>https://library.municode.com/ak/kotzebue/codes/code_of_ordinances?nodeId=TIT3REFI_CH3.20SATA</t>
  </si>
  <si>
    <t>Pelican City</t>
  </si>
  <si>
    <t>Pelican, City of</t>
  </si>
  <si>
    <t>Vehicle Sale-only ATV, Snow machine, Boat, Automobile and motors for same</t>
  </si>
  <si>
    <t>Relation
to General
Sales Tax</t>
  </si>
  <si>
    <t>In lieu of general sales tax</t>
  </si>
  <si>
    <t>No general sales tax</t>
  </si>
  <si>
    <t>In addition to general sales tax</t>
  </si>
  <si>
    <t>Haines Borough - Rural</t>
  </si>
  <si>
    <t>Quinhagak</t>
  </si>
  <si>
    <t>Quinhagak, City of</t>
  </si>
  <si>
    <t>Excursion Inlet</t>
  </si>
  <si>
    <t>City of Quinhagak, Alaska Code of Ordin. secs. 06.01.020, 06.01.030, 06.01.050.</t>
  </si>
  <si>
    <t>As of 7/1/2022</t>
  </si>
  <si>
    <t>Yellow highlight notes a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</si>
</sst>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6" borderId="0" applyNumberFormat="0" applyBorder="0" applyAlignment="0" applyProtection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/>
    <xf numFmtId="0" fontId="0" fillId="0" borderId="1" xfId="0" applyFill="1" applyBorder="1"/>
    <xf numFmtId="10" fontId="1" fillId="0" borderId="1" xfId="0" applyNumberFormat="1" applyFont="1" applyBorder="1"/>
    <xf numFmtId="0" fontId="0" fillId="0" borderId="0" xfId="0" applyAlignment="1">
      <alignment vertical="top" wrapText="1"/>
    </xf>
    <xf numFmtId="14" fontId="0" fillId="0" borderId="1" xfId="0" applyNumberFormat="1" applyFill="1" applyBorder="1"/>
    <xf numFmtId="10" fontId="0" fillId="2" borderId="1" xfId="0" applyNumberFormat="1" applyFill="1" applyBorder="1"/>
    <xf numFmtId="0" fontId="1" fillId="0" borderId="0" xfId="0" applyFont="1"/>
    <xf numFmtId="49" fontId="1" fillId="0" borderId="1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vertical="top" wrapText="1"/>
    </xf>
    <xf numFmtId="49" fontId="0" fillId="0" borderId="0" xfId="0" applyNumberFormat="1" applyFill="1" applyBorder="1"/>
    <xf numFmtId="49" fontId="1" fillId="0" borderId="0" xfId="0" applyNumberFormat="1" applyFont="1" applyFill="1" applyBorder="1"/>
    <xf numFmtId="0" fontId="0" fillId="0" borderId="0" xfId="0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right"/>
    </xf>
    <xf numFmtId="49" fontId="0" fillId="0" borderId="2" xfId="0" applyNumberFormat="1" applyFill="1" applyBorder="1"/>
    <xf numFmtId="10" fontId="1" fillId="0" borderId="1" xfId="0" applyNumberFormat="1" applyFont="1" applyFill="1" applyBorder="1"/>
    <xf numFmtId="10" fontId="0" fillId="0" borderId="0" xfId="0" applyNumberFormat="1" applyFill="1"/>
    <xf numFmtId="0" fontId="0" fillId="0" borderId="1" xfId="0" applyBorder="1"/>
    <xf numFmtId="0" fontId="0" fillId="0" borderId="0" xfId="0" applyFill="1" applyBorder="1"/>
    <xf numFmtId="9" fontId="0" fillId="0" borderId="0" xfId="0" applyNumberFormat="1" applyFill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44" fontId="4" fillId="4" borderId="1" xfId="1" applyFont="1" applyFill="1" applyBorder="1" applyAlignment="1">
      <alignment horizontal="center" wrapText="1"/>
    </xf>
    <xf numFmtId="0" fontId="0" fillId="3" borderId="3" xfId="0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44" fontId="0" fillId="0" borderId="3" xfId="1" applyFont="1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5" fillId="0" borderId="1" xfId="0" applyFont="1" applyBorder="1"/>
    <xf numFmtId="44" fontId="0" fillId="0" borderId="1" xfId="1" applyFont="1" applyFill="1" applyBorder="1" applyAlignment="1">
      <alignment horizontal="center"/>
    </xf>
    <xf numFmtId="44" fontId="0" fillId="5" borderId="1" xfId="1" applyFont="1" applyFill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3" xfId="1" applyFont="1" applyFill="1" applyBorder="1" applyAlignment="1">
      <alignment horizontal="center"/>
    </xf>
    <xf numFmtId="0" fontId="1" fillId="0" borderId="0" xfId="0" applyFont="1" applyFill="1"/>
    <xf numFmtId="14" fontId="0" fillId="7" borderId="1" xfId="0" applyNumberFormat="1" applyFill="1" applyBorder="1"/>
    <xf numFmtId="10" fontId="1" fillId="7" borderId="1" xfId="0" applyNumberFormat="1" applyFont="1" applyFill="1" applyBorder="1"/>
    <xf numFmtId="49" fontId="0" fillId="7" borderId="1" xfId="0" applyNumberFormat="1" applyFill="1" applyBorder="1"/>
    <xf numFmtId="10" fontId="0" fillId="7" borderId="1" xfId="0" applyNumberFormat="1" applyFill="1" applyBorder="1"/>
    <xf numFmtId="49" fontId="0" fillId="7" borderId="2" xfId="0" applyNumberFormat="1" applyFill="1" applyBorder="1"/>
  </cellXfs>
  <cellStyles count="7">
    <cellStyle name="Comma 2" xfId="5" xr:uid="{F2F3C53B-C852-488F-843C-A8038D8BF3D6}"/>
    <cellStyle name="Currency" xfId="1" builtinId="4"/>
    <cellStyle name="Currency 2" xfId="4" xr:uid="{E4382411-37D5-43A8-9FFD-D61106206072}"/>
    <cellStyle name="Hyperlink 2" xfId="3" xr:uid="{FD82AEC9-AF99-48F3-A25D-7BFE7ADD309D}"/>
    <cellStyle name="Neutral 2" xfId="6" xr:uid="{2AD361C4-4134-4522-A00C-F662D2B5D37D}"/>
    <cellStyle name="Normal" xfId="0" builtinId="0"/>
    <cellStyle name="Normal 2" xfId="2" xr:uid="{A3698061-5F21-47D0-8F4C-D838D3295E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4F16-AB78-44D4-B824-4682DF3BD504}">
  <dimension ref="A1:M57"/>
  <sheetViews>
    <sheetView tabSelected="1" zoomScaleNormal="100" workbookViewId="0">
      <pane ySplit="4" topLeftCell="A26" activePane="bottomLeft" state="frozen"/>
      <selection pane="bottomLeft" activeCell="A49" sqref="A49"/>
    </sheetView>
  </sheetViews>
  <sheetFormatPr defaultRowHeight="15" x14ac:dyDescent="0.25"/>
  <cols>
    <col min="1" max="1" width="39" customWidth="1"/>
    <col min="2" max="2" width="8.85546875" customWidth="1"/>
    <col min="3" max="3" width="8.7109375" style="13" customWidth="1"/>
    <col min="4" max="6" width="14.5703125" customWidth="1"/>
    <col min="7" max="7" width="24.5703125" style="1" customWidth="1"/>
    <col min="8" max="8" width="12.140625" customWidth="1"/>
    <col min="9" max="9" width="8.7109375" style="13" customWidth="1"/>
    <col min="10" max="12" width="14.5703125" style="1" customWidth="1"/>
    <col min="13" max="13" width="10.7109375" customWidth="1"/>
  </cols>
  <sheetData>
    <row r="1" spans="1:13" x14ac:dyDescent="0.25">
      <c r="A1" s="8" t="s">
        <v>0</v>
      </c>
      <c r="M1" s="19" t="s">
        <v>190</v>
      </c>
    </row>
    <row r="3" spans="1:13" x14ac:dyDescent="0.25">
      <c r="A3" t="s">
        <v>44</v>
      </c>
    </row>
    <row r="4" spans="1:13" s="5" customFormat="1" ht="45" x14ac:dyDescent="0.25">
      <c r="A4" s="9" t="s">
        <v>9</v>
      </c>
      <c r="B4" s="10" t="s">
        <v>12</v>
      </c>
      <c r="C4" s="14" t="s">
        <v>45</v>
      </c>
      <c r="D4" s="9" t="s">
        <v>41</v>
      </c>
      <c r="E4" s="9" t="s">
        <v>42</v>
      </c>
      <c r="F4" s="9" t="s">
        <v>43</v>
      </c>
      <c r="G4" s="9" t="s">
        <v>10</v>
      </c>
      <c r="H4" s="10" t="s">
        <v>13</v>
      </c>
      <c r="I4" s="14" t="s">
        <v>45</v>
      </c>
      <c r="J4" s="9" t="s">
        <v>41</v>
      </c>
      <c r="K4" s="9" t="s">
        <v>42</v>
      </c>
      <c r="L4" s="9" t="s">
        <v>43</v>
      </c>
      <c r="M4" s="10" t="s">
        <v>11</v>
      </c>
    </row>
    <row r="5" spans="1:13" x14ac:dyDescent="0.25">
      <c r="A5" s="2" t="s">
        <v>1</v>
      </c>
      <c r="B5" s="7"/>
      <c r="C5" s="17"/>
      <c r="D5" s="2"/>
      <c r="E5" s="2"/>
      <c r="F5" s="2"/>
      <c r="G5" s="2" t="s">
        <v>18</v>
      </c>
      <c r="H5" s="7">
        <v>0.04</v>
      </c>
      <c r="I5" s="15">
        <v>9001</v>
      </c>
      <c r="J5" s="6">
        <v>43907</v>
      </c>
      <c r="K5" s="6">
        <v>43952</v>
      </c>
      <c r="L5" s="6">
        <f t="shared" ref="L5:L16" si="0">K5</f>
        <v>43952</v>
      </c>
      <c r="M5" s="4">
        <f t="shared" ref="M5:M48" si="1">B5+H5</f>
        <v>0.04</v>
      </c>
    </row>
    <row r="6" spans="1:13" x14ac:dyDescent="0.25">
      <c r="A6" s="2" t="s">
        <v>1</v>
      </c>
      <c r="B6" s="7"/>
      <c r="C6" s="17"/>
      <c r="D6" s="2"/>
      <c r="E6" s="2"/>
      <c r="F6" s="2"/>
      <c r="G6" s="2" t="s">
        <v>19</v>
      </c>
      <c r="H6" s="7">
        <v>3.5000000000000003E-2</v>
      </c>
      <c r="I6" s="15">
        <v>9078</v>
      </c>
      <c r="J6" s="6">
        <v>43993</v>
      </c>
      <c r="K6" s="6">
        <v>44044</v>
      </c>
      <c r="L6" s="6">
        <f t="shared" si="0"/>
        <v>44044</v>
      </c>
      <c r="M6" s="4">
        <f t="shared" si="1"/>
        <v>3.5000000000000003E-2</v>
      </c>
    </row>
    <row r="7" spans="1:13" x14ac:dyDescent="0.25">
      <c r="A7" s="2" t="s">
        <v>1</v>
      </c>
      <c r="B7" s="7"/>
      <c r="C7" s="17"/>
      <c r="D7" s="2"/>
      <c r="E7" s="2"/>
      <c r="F7" s="2"/>
      <c r="G7" s="2" t="s">
        <v>20</v>
      </c>
      <c r="H7" s="7">
        <v>0.03</v>
      </c>
      <c r="I7" s="15">
        <v>9100</v>
      </c>
      <c r="J7" s="6">
        <v>43949</v>
      </c>
      <c r="K7" s="6">
        <v>43983</v>
      </c>
      <c r="L7" s="6">
        <f t="shared" si="0"/>
        <v>43983</v>
      </c>
      <c r="M7" s="4">
        <f t="shared" si="1"/>
        <v>0.03</v>
      </c>
    </row>
    <row r="8" spans="1:13" x14ac:dyDescent="0.25">
      <c r="A8" s="2" t="s">
        <v>2</v>
      </c>
      <c r="B8" s="7"/>
      <c r="C8" s="17"/>
      <c r="D8" s="2"/>
      <c r="E8" s="2"/>
      <c r="F8" s="2"/>
      <c r="G8" s="2" t="s">
        <v>74</v>
      </c>
      <c r="H8" s="7">
        <v>0.02</v>
      </c>
      <c r="I8" s="15">
        <v>9007</v>
      </c>
      <c r="J8" s="6">
        <v>44420</v>
      </c>
      <c r="K8" s="6">
        <v>44470</v>
      </c>
      <c r="L8" s="6">
        <v>44470</v>
      </c>
      <c r="M8" s="21">
        <f t="shared" si="1"/>
        <v>0.02</v>
      </c>
    </row>
    <row r="9" spans="1:13" x14ac:dyDescent="0.25">
      <c r="A9" s="2" t="s">
        <v>2</v>
      </c>
      <c r="B9" s="7"/>
      <c r="C9" s="17"/>
      <c r="D9" s="2"/>
      <c r="E9" s="2"/>
      <c r="F9" s="2"/>
      <c r="G9" s="2" t="s">
        <v>21</v>
      </c>
      <c r="H9" s="7">
        <v>0.06</v>
      </c>
      <c r="I9" s="15">
        <v>9008</v>
      </c>
      <c r="J9" s="6">
        <v>44044</v>
      </c>
      <c r="K9" s="6">
        <v>44105</v>
      </c>
      <c r="L9" s="6">
        <f t="shared" si="0"/>
        <v>44105</v>
      </c>
      <c r="M9" s="4">
        <f t="shared" si="1"/>
        <v>0.06</v>
      </c>
    </row>
    <row r="10" spans="1:13" x14ac:dyDescent="0.25">
      <c r="A10" s="2" t="s">
        <v>2</v>
      </c>
      <c r="B10" s="7"/>
      <c r="C10" s="17"/>
      <c r="D10" s="2"/>
      <c r="E10" s="2"/>
      <c r="F10" s="2"/>
      <c r="G10" s="2" t="s">
        <v>22</v>
      </c>
      <c r="H10" s="7">
        <v>0.02</v>
      </c>
      <c r="I10" s="15">
        <v>9098</v>
      </c>
      <c r="J10" s="6">
        <v>44010</v>
      </c>
      <c r="K10" s="6">
        <v>44044</v>
      </c>
      <c r="L10" s="6">
        <f t="shared" si="0"/>
        <v>44044</v>
      </c>
      <c r="M10" s="4">
        <f t="shared" si="1"/>
        <v>0.02</v>
      </c>
    </row>
    <row r="11" spans="1:13" x14ac:dyDescent="0.25">
      <c r="A11" s="2" t="s">
        <v>2</v>
      </c>
      <c r="B11" s="7"/>
      <c r="C11" s="17"/>
      <c r="D11" s="2"/>
      <c r="E11" s="2"/>
      <c r="F11" s="2"/>
      <c r="G11" s="2" t="s">
        <v>186</v>
      </c>
      <c r="H11" s="7">
        <v>0.03</v>
      </c>
      <c r="I11" s="15">
        <v>9074</v>
      </c>
      <c r="J11" s="6">
        <v>44635</v>
      </c>
      <c r="K11" s="6">
        <v>44682</v>
      </c>
      <c r="L11" s="6">
        <f t="shared" si="0"/>
        <v>44682</v>
      </c>
      <c r="M11" s="21">
        <f t="shared" si="1"/>
        <v>0.03</v>
      </c>
    </row>
    <row r="12" spans="1:13" x14ac:dyDescent="0.25">
      <c r="A12" s="2" t="s">
        <v>75</v>
      </c>
      <c r="B12" s="7"/>
      <c r="C12" s="17"/>
      <c r="D12" s="2"/>
      <c r="E12" s="2"/>
      <c r="F12" s="2"/>
      <c r="G12" s="2" t="s">
        <v>39</v>
      </c>
      <c r="H12" s="7">
        <v>0.06</v>
      </c>
      <c r="I12" s="15">
        <v>9026</v>
      </c>
      <c r="J12" s="6">
        <v>43922</v>
      </c>
      <c r="K12" s="6">
        <v>43983</v>
      </c>
      <c r="L12" s="6">
        <f>K12</f>
        <v>43983</v>
      </c>
      <c r="M12" s="4">
        <f t="shared" ref="M12" si="2">B12+H12</f>
        <v>0.06</v>
      </c>
    </row>
    <row r="13" spans="1:13" x14ac:dyDescent="0.25">
      <c r="A13" s="2" t="s">
        <v>63</v>
      </c>
      <c r="B13" s="7"/>
      <c r="C13" s="17"/>
      <c r="D13" s="2"/>
      <c r="E13" s="2"/>
      <c r="F13" s="2"/>
      <c r="G13" s="2" t="s">
        <v>64</v>
      </c>
      <c r="H13" s="7">
        <v>0.05</v>
      </c>
      <c r="I13" s="15">
        <v>9004</v>
      </c>
      <c r="J13" s="6">
        <v>44217</v>
      </c>
      <c r="K13" s="6">
        <v>44317</v>
      </c>
      <c r="L13" s="6">
        <f t="shared" si="0"/>
        <v>44317</v>
      </c>
      <c r="M13" s="21">
        <f t="shared" si="1"/>
        <v>0.05</v>
      </c>
    </row>
    <row r="14" spans="1:13" x14ac:dyDescent="0.25">
      <c r="A14" s="2" t="s">
        <v>63</v>
      </c>
      <c r="B14" s="7"/>
      <c r="C14" s="17"/>
      <c r="D14" s="2"/>
      <c r="E14" s="2"/>
      <c r="F14" s="2"/>
      <c r="G14" s="2" t="s">
        <v>23</v>
      </c>
      <c r="H14" s="7">
        <v>0.06</v>
      </c>
      <c r="I14" s="15">
        <v>9017</v>
      </c>
      <c r="J14" s="6">
        <v>43959</v>
      </c>
      <c r="K14" s="6">
        <v>44013</v>
      </c>
      <c r="L14" s="6">
        <f t="shared" si="0"/>
        <v>44013</v>
      </c>
      <c r="M14" s="4">
        <f t="shared" si="1"/>
        <v>0.06</v>
      </c>
    </row>
    <row r="15" spans="1:13" x14ac:dyDescent="0.25">
      <c r="A15" s="2" t="s">
        <v>63</v>
      </c>
      <c r="B15" s="7"/>
      <c r="C15" s="17"/>
      <c r="D15" s="2"/>
      <c r="E15" s="2"/>
      <c r="F15" s="2"/>
      <c r="G15" s="2" t="s">
        <v>24</v>
      </c>
      <c r="H15" s="7">
        <v>0.02</v>
      </c>
      <c r="I15" s="15">
        <v>9097</v>
      </c>
      <c r="J15" s="6">
        <v>44006</v>
      </c>
      <c r="K15" s="6">
        <v>44044</v>
      </c>
      <c r="L15" s="6">
        <f t="shared" si="0"/>
        <v>44044</v>
      </c>
      <c r="M15" s="4">
        <f t="shared" si="1"/>
        <v>0.02</v>
      </c>
    </row>
    <row r="16" spans="1:13" x14ac:dyDescent="0.25">
      <c r="A16" s="2" t="s">
        <v>59</v>
      </c>
      <c r="B16" s="7"/>
      <c r="C16" s="17"/>
      <c r="D16" s="2"/>
      <c r="E16" s="2"/>
      <c r="F16" s="2"/>
      <c r="G16" s="2" t="s">
        <v>60</v>
      </c>
      <c r="H16" s="7">
        <v>5.5E-2</v>
      </c>
      <c r="I16" s="15">
        <v>9062</v>
      </c>
      <c r="J16" s="6">
        <v>44256</v>
      </c>
      <c r="K16" s="6">
        <v>44287</v>
      </c>
      <c r="L16" s="6">
        <f t="shared" si="0"/>
        <v>44287</v>
      </c>
      <c r="M16" s="21">
        <f t="shared" si="1"/>
        <v>5.5E-2</v>
      </c>
    </row>
    <row r="17" spans="1:13" x14ac:dyDescent="0.25">
      <c r="A17" s="2" t="s">
        <v>14</v>
      </c>
      <c r="B17" s="7">
        <v>5.5E-2</v>
      </c>
      <c r="C17" s="15">
        <v>800032</v>
      </c>
      <c r="D17" s="6">
        <v>43900</v>
      </c>
      <c r="E17" s="6">
        <v>43952</v>
      </c>
      <c r="F17" s="6">
        <v>44621</v>
      </c>
      <c r="G17" s="2"/>
      <c r="H17" s="7"/>
      <c r="I17" s="15"/>
      <c r="J17" s="6"/>
      <c r="K17" s="6"/>
      <c r="L17" s="6"/>
      <c r="M17" s="4">
        <f>B17+H17</f>
        <v>5.5E-2</v>
      </c>
    </row>
    <row r="18" spans="1:13" x14ac:dyDescent="0.25">
      <c r="A18" s="2" t="s">
        <v>185</v>
      </c>
      <c r="B18" s="7">
        <v>0.04</v>
      </c>
      <c r="C18" s="15">
        <v>800034</v>
      </c>
      <c r="D18" s="6">
        <v>43900</v>
      </c>
      <c r="E18" s="6">
        <v>43952</v>
      </c>
      <c r="F18" s="6">
        <v>44621</v>
      </c>
      <c r="G18" s="3"/>
      <c r="H18" s="7"/>
      <c r="I18" s="16"/>
      <c r="J18" s="6"/>
      <c r="K18" s="6"/>
      <c r="L18" s="6"/>
      <c r="M18" s="4">
        <f>B18+H18</f>
        <v>0.04</v>
      </c>
    </row>
    <row r="19" spans="1:13" x14ac:dyDescent="0.25">
      <c r="A19" s="2" t="s">
        <v>14</v>
      </c>
      <c r="B19" s="7"/>
      <c r="C19" s="15"/>
      <c r="D19" s="6"/>
      <c r="E19" s="6"/>
      <c r="F19" s="6"/>
      <c r="G19" s="3" t="s">
        <v>188</v>
      </c>
      <c r="H19" s="7">
        <v>3.5000000000000003E-2</v>
      </c>
      <c r="I19" s="15">
        <v>800036</v>
      </c>
      <c r="J19" s="6">
        <v>43900</v>
      </c>
      <c r="K19" s="6">
        <v>43952</v>
      </c>
      <c r="L19" s="6">
        <v>44682</v>
      </c>
      <c r="M19" s="21">
        <f>B19+H19</f>
        <v>3.5000000000000003E-2</v>
      </c>
    </row>
    <row r="20" spans="1:13" x14ac:dyDescent="0.25">
      <c r="A20" s="2" t="s">
        <v>40</v>
      </c>
      <c r="B20" s="7"/>
      <c r="C20" s="17"/>
      <c r="D20" s="2"/>
      <c r="E20" s="2"/>
      <c r="F20" s="2"/>
      <c r="G20" s="2" t="s">
        <v>25</v>
      </c>
      <c r="H20" s="7">
        <v>0.03</v>
      </c>
      <c r="I20" s="15">
        <v>9110</v>
      </c>
      <c r="J20" s="6">
        <v>43934</v>
      </c>
      <c r="K20" s="6">
        <v>43983</v>
      </c>
      <c r="L20" s="6">
        <f t="shared" ref="L20:L22" si="3">K20</f>
        <v>43983</v>
      </c>
      <c r="M20" s="4">
        <f t="shared" si="1"/>
        <v>0.03</v>
      </c>
    </row>
    <row r="21" spans="1:13" x14ac:dyDescent="0.25">
      <c r="A21" s="2" t="s">
        <v>40</v>
      </c>
      <c r="B21" s="7"/>
      <c r="C21" s="17"/>
      <c r="D21" s="2"/>
      <c r="E21" s="2"/>
      <c r="F21" s="2"/>
      <c r="G21" s="2" t="s">
        <v>178</v>
      </c>
      <c r="H21" s="7">
        <v>0.04</v>
      </c>
      <c r="I21" s="15">
        <v>9068</v>
      </c>
      <c r="J21" s="6">
        <v>44538</v>
      </c>
      <c r="K21" s="6">
        <v>44593</v>
      </c>
      <c r="L21" s="6">
        <f t="shared" si="3"/>
        <v>44593</v>
      </c>
      <c r="M21" s="21">
        <f t="shared" si="1"/>
        <v>0.04</v>
      </c>
    </row>
    <row r="22" spans="1:13" x14ac:dyDescent="0.25">
      <c r="A22" s="2" t="s">
        <v>40</v>
      </c>
      <c r="B22" s="7"/>
      <c r="C22" s="17"/>
      <c r="D22" s="2"/>
      <c r="E22" s="2"/>
      <c r="F22" s="2"/>
      <c r="G22" s="2" t="s">
        <v>26</v>
      </c>
      <c r="H22" s="7">
        <v>0.02</v>
      </c>
      <c r="I22" s="15">
        <v>9095</v>
      </c>
      <c r="J22" s="6">
        <v>43979</v>
      </c>
      <c r="K22" s="6">
        <v>44013</v>
      </c>
      <c r="L22" s="6">
        <f t="shared" si="3"/>
        <v>44013</v>
      </c>
      <c r="M22" s="4">
        <f t="shared" si="1"/>
        <v>0.02</v>
      </c>
    </row>
    <row r="23" spans="1:13" x14ac:dyDescent="0.25">
      <c r="A23" s="2" t="s">
        <v>6</v>
      </c>
      <c r="B23" s="7">
        <v>0.05</v>
      </c>
      <c r="C23" s="15">
        <v>9033</v>
      </c>
      <c r="D23" s="6">
        <v>43864</v>
      </c>
      <c r="E23" s="6">
        <v>43922</v>
      </c>
      <c r="F23" s="6">
        <f t="shared" ref="F23:F31" si="4">E23</f>
        <v>43922</v>
      </c>
      <c r="G23" s="3"/>
      <c r="H23" s="7"/>
      <c r="I23" s="16"/>
      <c r="J23" s="6"/>
      <c r="K23" s="6"/>
      <c r="L23" s="6"/>
      <c r="M23" s="4">
        <f t="shared" si="1"/>
        <v>0.05</v>
      </c>
    </row>
    <row r="24" spans="1:13" x14ac:dyDescent="0.25">
      <c r="A24" s="2" t="s">
        <v>17</v>
      </c>
      <c r="B24" s="7">
        <v>0.03</v>
      </c>
      <c r="C24" s="18">
        <v>9036</v>
      </c>
      <c r="D24" s="6">
        <v>43885</v>
      </c>
      <c r="E24" s="6">
        <v>43922</v>
      </c>
      <c r="F24" s="6">
        <f t="shared" si="4"/>
        <v>43922</v>
      </c>
      <c r="G24" s="2" t="s">
        <v>27</v>
      </c>
      <c r="H24" s="7">
        <v>4.8500000000000001E-2</v>
      </c>
      <c r="I24" s="15">
        <v>9028</v>
      </c>
      <c r="J24" s="6">
        <v>43885</v>
      </c>
      <c r="K24" s="6">
        <v>43922</v>
      </c>
      <c r="L24" s="6">
        <f t="shared" ref="L24:L44" si="5">K24</f>
        <v>43922</v>
      </c>
      <c r="M24" s="4">
        <f t="shared" si="1"/>
        <v>7.85E-2</v>
      </c>
    </row>
    <row r="25" spans="1:13" x14ac:dyDescent="0.25">
      <c r="A25" s="2" t="s">
        <v>17</v>
      </c>
      <c r="B25" s="7">
        <v>0.03</v>
      </c>
      <c r="C25" s="18">
        <v>9036</v>
      </c>
      <c r="D25" s="6">
        <v>43885</v>
      </c>
      <c r="E25" s="6">
        <v>43922</v>
      </c>
      <c r="F25" s="6">
        <f t="shared" si="4"/>
        <v>43922</v>
      </c>
      <c r="G25" s="2" t="s">
        <v>28</v>
      </c>
      <c r="H25" s="7">
        <v>0.03</v>
      </c>
      <c r="I25" s="15">
        <v>9035</v>
      </c>
      <c r="J25" s="6">
        <v>43885</v>
      </c>
      <c r="K25" s="6">
        <v>43922</v>
      </c>
      <c r="L25" s="6">
        <f t="shared" si="5"/>
        <v>43922</v>
      </c>
      <c r="M25" s="4">
        <f t="shared" si="1"/>
        <v>0.06</v>
      </c>
    </row>
    <row r="26" spans="1:13" x14ac:dyDescent="0.25">
      <c r="A26" s="2" t="s">
        <v>17</v>
      </c>
      <c r="B26" s="7">
        <v>0.03</v>
      </c>
      <c r="C26" s="18">
        <v>9036</v>
      </c>
      <c r="D26" s="6">
        <v>43885</v>
      </c>
      <c r="E26" s="6">
        <v>43922</v>
      </c>
      <c r="F26" s="6">
        <f t="shared" si="4"/>
        <v>43922</v>
      </c>
      <c r="G26" s="2" t="s">
        <v>29</v>
      </c>
      <c r="H26" s="7">
        <v>6.5000000000000002E-2</v>
      </c>
      <c r="I26" s="15">
        <v>9084</v>
      </c>
      <c r="J26" s="6">
        <v>43885</v>
      </c>
      <c r="K26" s="6">
        <v>43922</v>
      </c>
      <c r="L26" s="6">
        <v>44652</v>
      </c>
      <c r="M26" s="21">
        <f t="shared" si="1"/>
        <v>9.5000000000000001E-2</v>
      </c>
    </row>
    <row r="27" spans="1:13" x14ac:dyDescent="0.25">
      <c r="A27" s="2" t="s">
        <v>17</v>
      </c>
      <c r="B27" s="7">
        <v>0.03</v>
      </c>
      <c r="C27" s="18">
        <v>9036</v>
      </c>
      <c r="D27" s="6">
        <v>43885</v>
      </c>
      <c r="E27" s="6">
        <v>43922</v>
      </c>
      <c r="F27" s="6">
        <f t="shared" si="4"/>
        <v>43922</v>
      </c>
      <c r="G27" s="2" t="s">
        <v>30</v>
      </c>
      <c r="H27" s="7">
        <v>0.04</v>
      </c>
      <c r="I27" s="15">
        <v>9085</v>
      </c>
      <c r="J27" s="6">
        <v>43885</v>
      </c>
      <c r="K27" s="6">
        <v>43922</v>
      </c>
      <c r="L27" s="6">
        <f t="shared" si="5"/>
        <v>43922</v>
      </c>
      <c r="M27" s="4">
        <f t="shared" si="1"/>
        <v>7.0000000000000007E-2</v>
      </c>
    </row>
    <row r="28" spans="1:13" x14ac:dyDescent="0.25">
      <c r="A28" s="2" t="s">
        <v>17</v>
      </c>
      <c r="B28" s="7">
        <v>0.03</v>
      </c>
      <c r="C28" s="18">
        <v>9036</v>
      </c>
      <c r="D28" s="6">
        <v>43885</v>
      </c>
      <c r="E28" s="6">
        <v>43922</v>
      </c>
      <c r="F28" s="6">
        <f t="shared" si="4"/>
        <v>43922</v>
      </c>
      <c r="G28" s="2" t="s">
        <v>31</v>
      </c>
      <c r="H28" s="7">
        <v>0.03</v>
      </c>
      <c r="I28" s="15">
        <v>9091</v>
      </c>
      <c r="J28" s="6">
        <v>43885</v>
      </c>
      <c r="K28" s="6">
        <v>43922</v>
      </c>
      <c r="L28" s="6">
        <f t="shared" si="5"/>
        <v>43922</v>
      </c>
      <c r="M28" s="4">
        <f t="shared" si="1"/>
        <v>0.06</v>
      </c>
    </row>
    <row r="29" spans="1:13" x14ac:dyDescent="0.25">
      <c r="A29" s="2" t="s">
        <v>17</v>
      </c>
      <c r="B29" s="7">
        <v>0.03</v>
      </c>
      <c r="C29" s="15">
        <v>9036</v>
      </c>
      <c r="D29" s="6">
        <v>43885</v>
      </c>
      <c r="E29" s="6">
        <v>43922</v>
      </c>
      <c r="F29" s="6">
        <f t="shared" si="4"/>
        <v>43922</v>
      </c>
      <c r="G29" s="2"/>
      <c r="H29" s="7"/>
      <c r="I29" s="16"/>
      <c r="J29" s="6"/>
      <c r="K29" s="6"/>
      <c r="L29" s="6"/>
      <c r="M29" s="4">
        <f t="shared" si="1"/>
        <v>0.03</v>
      </c>
    </row>
    <row r="30" spans="1:13" x14ac:dyDescent="0.25">
      <c r="A30" s="2" t="s">
        <v>16</v>
      </c>
      <c r="B30" s="7">
        <v>2.5000000000000001E-2</v>
      </c>
      <c r="C30" s="15">
        <v>9038</v>
      </c>
      <c r="D30" s="6">
        <v>44032</v>
      </c>
      <c r="E30" s="6">
        <v>44075</v>
      </c>
      <c r="F30" s="6">
        <f t="shared" si="4"/>
        <v>44075</v>
      </c>
      <c r="G30" s="2"/>
      <c r="H30" s="7"/>
      <c r="I30" s="16"/>
      <c r="J30" s="6"/>
      <c r="K30" s="6"/>
      <c r="L30" s="6"/>
      <c r="M30" s="4">
        <f t="shared" si="1"/>
        <v>2.5000000000000001E-2</v>
      </c>
    </row>
    <row r="31" spans="1:13" x14ac:dyDescent="0.25">
      <c r="A31" s="2" t="s">
        <v>16</v>
      </c>
      <c r="B31" s="7">
        <v>2.5000000000000001E-2</v>
      </c>
      <c r="C31" s="15">
        <v>9038</v>
      </c>
      <c r="D31" s="6">
        <v>44032</v>
      </c>
      <c r="E31" s="6">
        <v>44075</v>
      </c>
      <c r="F31" s="6">
        <f t="shared" si="4"/>
        <v>44075</v>
      </c>
      <c r="G31" s="2" t="s">
        <v>47</v>
      </c>
      <c r="H31" s="7">
        <v>0.04</v>
      </c>
      <c r="I31" s="15">
        <v>9037</v>
      </c>
      <c r="J31" s="6">
        <v>44063</v>
      </c>
      <c r="K31" s="6">
        <v>44136</v>
      </c>
      <c r="L31" s="6">
        <f t="shared" si="5"/>
        <v>44136</v>
      </c>
      <c r="M31" s="4">
        <f t="shared" si="1"/>
        <v>6.5000000000000002E-2</v>
      </c>
    </row>
    <row r="32" spans="1:13" x14ac:dyDescent="0.25">
      <c r="A32" s="2" t="s">
        <v>16</v>
      </c>
      <c r="B32" s="7">
        <v>2.5000000000000001E-2</v>
      </c>
      <c r="C32" s="15">
        <v>9038</v>
      </c>
      <c r="D32" s="6">
        <v>44032</v>
      </c>
      <c r="E32" s="6">
        <v>44075</v>
      </c>
      <c r="F32" s="6">
        <f t="shared" ref="F32" si="6">E32</f>
        <v>44075</v>
      </c>
      <c r="G32" s="2" t="s">
        <v>69</v>
      </c>
      <c r="H32" s="7">
        <v>0.04</v>
      </c>
      <c r="I32" s="15">
        <v>9081</v>
      </c>
      <c r="J32" s="6">
        <v>44105</v>
      </c>
      <c r="K32" s="6">
        <v>44136</v>
      </c>
      <c r="L32" s="6">
        <f t="shared" si="5"/>
        <v>44136</v>
      </c>
      <c r="M32" s="4">
        <f t="shared" si="1"/>
        <v>6.5000000000000002E-2</v>
      </c>
    </row>
    <row r="33" spans="1:13" x14ac:dyDescent="0.25">
      <c r="A33" s="2" t="s">
        <v>57</v>
      </c>
      <c r="B33" s="7"/>
      <c r="C33" s="17"/>
      <c r="D33" s="2"/>
      <c r="E33" s="2"/>
      <c r="F33" s="2"/>
      <c r="G33" s="2" t="s">
        <v>32</v>
      </c>
      <c r="H33" s="7">
        <v>7.0000000000000007E-2</v>
      </c>
      <c r="I33" s="15">
        <v>9044</v>
      </c>
      <c r="J33" s="6">
        <v>43939</v>
      </c>
      <c r="K33" s="6">
        <v>43983</v>
      </c>
      <c r="L33" s="6">
        <f t="shared" si="5"/>
        <v>43983</v>
      </c>
      <c r="M33" s="4">
        <f t="shared" si="1"/>
        <v>7.0000000000000007E-2</v>
      </c>
    </row>
    <row r="34" spans="1:13" x14ac:dyDescent="0.25">
      <c r="A34" s="2" t="s">
        <v>57</v>
      </c>
      <c r="B34" s="7"/>
      <c r="C34" s="17"/>
      <c r="D34" s="2"/>
      <c r="E34" s="2"/>
      <c r="F34" s="2"/>
      <c r="G34" s="44" t="s">
        <v>70</v>
      </c>
      <c r="H34" s="45">
        <v>0.06</v>
      </c>
      <c r="I34" s="15">
        <v>9066</v>
      </c>
      <c r="J34" s="6">
        <v>44342</v>
      </c>
      <c r="K34" s="6">
        <v>44378</v>
      </c>
      <c r="L34" s="42">
        <v>44743</v>
      </c>
      <c r="M34" s="43">
        <f t="shared" si="1"/>
        <v>0.06</v>
      </c>
    </row>
    <row r="35" spans="1:13" x14ac:dyDescent="0.25">
      <c r="A35" s="2" t="s">
        <v>58</v>
      </c>
      <c r="B35" s="7"/>
      <c r="C35" s="17"/>
      <c r="D35" s="2"/>
      <c r="E35" s="2"/>
      <c r="F35" s="2"/>
      <c r="G35" s="2" t="s">
        <v>33</v>
      </c>
      <c r="H35" s="7">
        <v>0.03</v>
      </c>
      <c r="I35" s="15">
        <v>9053</v>
      </c>
      <c r="J35" s="6">
        <v>43991</v>
      </c>
      <c r="K35" s="6">
        <v>44044</v>
      </c>
      <c r="L35" s="6">
        <f t="shared" si="5"/>
        <v>44044</v>
      </c>
      <c r="M35" s="4">
        <f t="shared" si="1"/>
        <v>0.03</v>
      </c>
    </row>
    <row r="36" spans="1:13" x14ac:dyDescent="0.25">
      <c r="A36" s="2" t="s">
        <v>54</v>
      </c>
      <c r="B36" s="7"/>
      <c r="C36" s="17"/>
      <c r="D36" s="2"/>
      <c r="E36" s="2"/>
      <c r="F36" s="2"/>
      <c r="G36" s="2" t="s">
        <v>34</v>
      </c>
      <c r="H36" s="7">
        <v>0.03</v>
      </c>
      <c r="I36" s="15">
        <v>9067</v>
      </c>
      <c r="J36" s="6">
        <v>43914</v>
      </c>
      <c r="K36" s="6">
        <v>43952</v>
      </c>
      <c r="L36" s="6">
        <f t="shared" si="5"/>
        <v>43952</v>
      </c>
      <c r="M36" s="4">
        <f t="shared" si="1"/>
        <v>0.03</v>
      </c>
    </row>
    <row r="37" spans="1:13" x14ac:dyDescent="0.25">
      <c r="A37" s="2" t="s">
        <v>54</v>
      </c>
      <c r="B37" s="7"/>
      <c r="C37" s="17"/>
      <c r="D37" s="2"/>
      <c r="E37" s="2"/>
      <c r="F37" s="2"/>
      <c r="G37" s="2" t="s">
        <v>35</v>
      </c>
      <c r="H37" s="7">
        <v>2.5000000000000001E-2</v>
      </c>
      <c r="I37" s="15">
        <v>9102</v>
      </c>
      <c r="J37" s="6">
        <v>43885</v>
      </c>
      <c r="K37" s="6">
        <v>43922</v>
      </c>
      <c r="L37" s="6">
        <f t="shared" si="5"/>
        <v>43922</v>
      </c>
      <c r="M37" s="4">
        <f t="shared" si="1"/>
        <v>2.5000000000000001E-2</v>
      </c>
    </row>
    <row r="38" spans="1:13" x14ac:dyDescent="0.25">
      <c r="A38" s="2" t="s">
        <v>54</v>
      </c>
      <c r="B38" s="7"/>
      <c r="C38" s="17"/>
      <c r="D38" s="2"/>
      <c r="E38" s="2"/>
      <c r="F38" s="2"/>
      <c r="G38" s="2" t="s">
        <v>46</v>
      </c>
      <c r="H38" s="7">
        <v>0.02</v>
      </c>
      <c r="I38" s="15">
        <v>9031</v>
      </c>
      <c r="J38" s="6">
        <v>44056</v>
      </c>
      <c r="K38" s="6">
        <v>44136</v>
      </c>
      <c r="L38" s="6">
        <f t="shared" si="5"/>
        <v>44136</v>
      </c>
      <c r="M38" s="4">
        <f t="shared" si="1"/>
        <v>0.02</v>
      </c>
    </row>
    <row r="39" spans="1:13" x14ac:dyDescent="0.25">
      <c r="A39" s="2" t="s">
        <v>55</v>
      </c>
      <c r="B39" s="7"/>
      <c r="C39" s="17"/>
      <c r="D39" s="2"/>
      <c r="E39" s="2"/>
      <c r="F39" s="2"/>
      <c r="G39" s="2" t="s">
        <v>36</v>
      </c>
      <c r="H39" s="7">
        <v>0.05</v>
      </c>
      <c r="I39" s="15">
        <v>9059</v>
      </c>
      <c r="J39" s="6">
        <v>43899</v>
      </c>
      <c r="K39" s="6">
        <v>44317</v>
      </c>
      <c r="L39" s="6">
        <v>44682</v>
      </c>
      <c r="M39" s="21">
        <f t="shared" si="1"/>
        <v>0.05</v>
      </c>
    </row>
    <row r="40" spans="1:13" x14ac:dyDescent="0.25">
      <c r="A40" s="2" t="s">
        <v>68</v>
      </c>
      <c r="B40" s="7"/>
      <c r="C40" s="17"/>
      <c r="D40" s="2"/>
      <c r="E40" s="2"/>
      <c r="F40" s="2"/>
      <c r="G40" s="2" t="s">
        <v>76</v>
      </c>
      <c r="H40" s="7">
        <v>0.06</v>
      </c>
      <c r="I40" s="15">
        <v>9046</v>
      </c>
      <c r="J40" s="6">
        <v>44532</v>
      </c>
      <c r="K40" s="6">
        <v>44562</v>
      </c>
      <c r="L40" s="6">
        <f t="shared" si="5"/>
        <v>44562</v>
      </c>
      <c r="M40" s="21">
        <f t="shared" si="1"/>
        <v>0.06</v>
      </c>
    </row>
    <row r="41" spans="1:13" x14ac:dyDescent="0.25">
      <c r="A41" s="2" t="s">
        <v>68</v>
      </c>
      <c r="B41" s="7"/>
      <c r="C41" s="17"/>
      <c r="D41" s="2"/>
      <c r="E41" s="2"/>
      <c r="F41" s="2"/>
      <c r="G41" s="2" t="s">
        <v>71</v>
      </c>
      <c r="H41" s="7">
        <v>6.5000000000000002E-2</v>
      </c>
      <c r="I41" s="15">
        <v>9083</v>
      </c>
      <c r="J41" s="6">
        <v>44364</v>
      </c>
      <c r="K41" s="6">
        <v>44409</v>
      </c>
      <c r="L41" s="6">
        <f t="shared" si="5"/>
        <v>44409</v>
      </c>
      <c r="M41" s="21">
        <f t="shared" si="1"/>
        <v>6.5000000000000002E-2</v>
      </c>
    </row>
    <row r="42" spans="1:13" x14ac:dyDescent="0.25">
      <c r="A42" s="2" t="s">
        <v>15</v>
      </c>
      <c r="B42" s="7">
        <v>0.06</v>
      </c>
      <c r="C42" s="15">
        <v>9069</v>
      </c>
      <c r="D42" s="6">
        <v>43927</v>
      </c>
      <c r="E42" s="6">
        <v>43983</v>
      </c>
      <c r="F42" s="6">
        <f>E42</f>
        <v>43983</v>
      </c>
      <c r="G42" s="3"/>
      <c r="H42" s="7"/>
      <c r="I42" s="16"/>
      <c r="J42" s="6"/>
      <c r="K42" s="6"/>
      <c r="L42" s="6"/>
      <c r="M42" s="4">
        <f t="shared" si="1"/>
        <v>0.06</v>
      </c>
    </row>
    <row r="43" spans="1:13" x14ac:dyDescent="0.25">
      <c r="A43" s="2" t="s">
        <v>56</v>
      </c>
      <c r="B43" s="7"/>
      <c r="C43" s="17"/>
      <c r="D43" s="6"/>
      <c r="E43" s="2"/>
      <c r="F43" s="2"/>
      <c r="G43" s="2" t="s">
        <v>37</v>
      </c>
      <c r="H43" s="7">
        <v>0.05</v>
      </c>
      <c r="I43" s="15">
        <v>9015</v>
      </c>
      <c r="J43" s="6">
        <v>43972</v>
      </c>
      <c r="K43" s="6">
        <v>44013</v>
      </c>
      <c r="L43" s="6">
        <f t="shared" si="5"/>
        <v>44013</v>
      </c>
      <c r="M43" s="4">
        <f t="shared" si="1"/>
        <v>0.05</v>
      </c>
    </row>
    <row r="44" spans="1:13" x14ac:dyDescent="0.25">
      <c r="A44" s="2" t="s">
        <v>56</v>
      </c>
      <c r="B44" s="7"/>
      <c r="C44" s="17"/>
      <c r="D44" s="6"/>
      <c r="E44" s="2"/>
      <c r="F44" s="2"/>
      <c r="G44" s="2" t="s">
        <v>38</v>
      </c>
      <c r="H44" s="7">
        <v>0.06</v>
      </c>
      <c r="I44" s="15">
        <v>9096</v>
      </c>
      <c r="J44" s="6">
        <v>44033</v>
      </c>
      <c r="K44" s="6">
        <v>44075</v>
      </c>
      <c r="L44" s="6">
        <f t="shared" si="5"/>
        <v>44075</v>
      </c>
      <c r="M44" s="4">
        <f t="shared" si="1"/>
        <v>0.06</v>
      </c>
    </row>
    <row r="45" spans="1:13" x14ac:dyDescent="0.25">
      <c r="A45" s="2" t="s">
        <v>5</v>
      </c>
      <c r="B45" s="7">
        <v>0.06</v>
      </c>
      <c r="C45" s="15">
        <v>9089</v>
      </c>
      <c r="D45" s="6">
        <v>43950</v>
      </c>
      <c r="E45" s="6">
        <v>43983</v>
      </c>
      <c r="F45" s="6">
        <v>44652</v>
      </c>
      <c r="G45" s="3"/>
      <c r="H45" s="7"/>
      <c r="I45" s="16"/>
      <c r="J45" s="6"/>
      <c r="K45" s="6"/>
      <c r="L45" s="6"/>
      <c r="M45" s="21">
        <f t="shared" si="1"/>
        <v>0.06</v>
      </c>
    </row>
    <row r="46" spans="1:13" x14ac:dyDescent="0.25">
      <c r="A46" s="2" t="s">
        <v>7</v>
      </c>
      <c r="B46" s="7">
        <v>7.0000000000000007E-2</v>
      </c>
      <c r="C46" s="15">
        <v>9105</v>
      </c>
      <c r="D46" s="6">
        <v>43891</v>
      </c>
      <c r="E46" s="6">
        <v>43922</v>
      </c>
      <c r="F46" s="6">
        <f t="shared" ref="F46:F47" si="7">E46</f>
        <v>43922</v>
      </c>
      <c r="G46" s="3"/>
      <c r="H46" s="7"/>
      <c r="I46" s="17"/>
      <c r="J46" s="6"/>
      <c r="K46" s="2"/>
      <c r="L46" s="2"/>
      <c r="M46" s="4">
        <f t="shared" si="1"/>
        <v>7.0000000000000007E-2</v>
      </c>
    </row>
    <row r="47" spans="1:13" x14ac:dyDescent="0.25">
      <c r="A47" s="2" t="s">
        <v>8</v>
      </c>
      <c r="B47" s="7">
        <v>0.05</v>
      </c>
      <c r="C47" s="15">
        <v>9106</v>
      </c>
      <c r="D47" s="6">
        <v>43962</v>
      </c>
      <c r="E47" s="6">
        <v>44013</v>
      </c>
      <c r="F47" s="6">
        <f t="shared" si="7"/>
        <v>44013</v>
      </c>
      <c r="G47" s="3"/>
      <c r="H47" s="7"/>
      <c r="I47" s="16"/>
      <c r="J47" s="6"/>
      <c r="K47" s="6"/>
      <c r="L47" s="6"/>
      <c r="M47" s="4">
        <f t="shared" si="1"/>
        <v>0.05</v>
      </c>
    </row>
    <row r="48" spans="1:13" x14ac:dyDescent="0.25">
      <c r="A48" s="2" t="s">
        <v>72</v>
      </c>
      <c r="B48" s="7"/>
      <c r="C48" s="15"/>
      <c r="D48" s="6"/>
      <c r="E48" s="6"/>
      <c r="F48" s="6"/>
      <c r="G48" s="3" t="s">
        <v>73</v>
      </c>
      <c r="H48" s="7">
        <v>0.04</v>
      </c>
      <c r="I48" s="15">
        <v>9056</v>
      </c>
      <c r="J48" s="6">
        <v>44390</v>
      </c>
      <c r="K48" s="6">
        <v>44470</v>
      </c>
      <c r="L48" s="6">
        <v>44470</v>
      </c>
      <c r="M48" s="21">
        <f t="shared" si="1"/>
        <v>0.04</v>
      </c>
    </row>
    <row r="49" spans="1:8" x14ac:dyDescent="0.25">
      <c r="A49" s="46" t="s">
        <v>191</v>
      </c>
      <c r="B49" s="24"/>
      <c r="D49" s="1"/>
      <c r="E49" s="1"/>
    </row>
    <row r="50" spans="1:8" x14ac:dyDescent="0.25">
      <c r="A50" s="1"/>
      <c r="B50" s="1"/>
      <c r="D50" s="1"/>
      <c r="E50" s="1"/>
    </row>
    <row r="51" spans="1:8" x14ac:dyDescent="0.25">
      <c r="A51" s="12" t="s">
        <v>49</v>
      </c>
      <c r="B51" s="1"/>
      <c r="D51" s="41"/>
      <c r="E51" s="41"/>
    </row>
    <row r="52" spans="1:8" x14ac:dyDescent="0.25">
      <c r="A52" s="11" t="s">
        <v>29</v>
      </c>
      <c r="B52" s="1"/>
      <c r="D52" s="22">
        <v>6.5000000000000002E-2</v>
      </c>
      <c r="E52" s="1" t="s">
        <v>48</v>
      </c>
    </row>
    <row r="53" spans="1:8" x14ac:dyDescent="0.25">
      <c r="A53" s="11" t="s">
        <v>5</v>
      </c>
      <c r="B53" s="1"/>
      <c r="D53" s="22">
        <v>0.06</v>
      </c>
      <c r="E53" s="1" t="s">
        <v>48</v>
      </c>
    </row>
    <row r="54" spans="1:8" x14ac:dyDescent="0.25">
      <c r="A54" s="11"/>
      <c r="B54" s="1"/>
      <c r="D54" s="22"/>
      <c r="E54" s="1"/>
      <c r="F54" s="25"/>
      <c r="H54" s="1"/>
    </row>
    <row r="55" spans="1:8" x14ac:dyDescent="0.25">
      <c r="A55" s="41" t="s">
        <v>65</v>
      </c>
      <c r="B55" s="1"/>
      <c r="D55" s="22"/>
      <c r="E55" s="1"/>
    </row>
    <row r="56" spans="1:8" x14ac:dyDescent="0.25">
      <c r="A56" s="11" t="s">
        <v>17</v>
      </c>
      <c r="D56" s="22">
        <v>0.03</v>
      </c>
      <c r="E56" s="1" t="s">
        <v>67</v>
      </c>
    </row>
    <row r="57" spans="1:8" x14ac:dyDescent="0.25">
      <c r="A57" s="11" t="s">
        <v>66</v>
      </c>
      <c r="D57" s="22">
        <v>4.8500000000000001E-2</v>
      </c>
      <c r="E57" s="1" t="s">
        <v>67</v>
      </c>
    </row>
  </sheetData>
  <autoFilter ref="A4:M49" xr:uid="{8E5D7550-618B-4C70-B4CD-C919BFF6FD81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2B59-AA48-49A8-AE95-E7507A7E0EA2}">
  <dimension ref="A1:N16"/>
  <sheetViews>
    <sheetView workbookViewId="0"/>
  </sheetViews>
  <sheetFormatPr defaultColWidth="12.140625" defaultRowHeight="15" x14ac:dyDescent="0.25"/>
  <cols>
    <col min="1" max="1" width="28.42578125" customWidth="1"/>
    <col min="4" max="4" width="28.5703125" bestFit="1" customWidth="1"/>
    <col min="10" max="10" width="28.5703125" bestFit="1" customWidth="1"/>
  </cols>
  <sheetData>
    <row r="1" spans="1:14" x14ac:dyDescent="0.25">
      <c r="A1" s="8" t="s">
        <v>50</v>
      </c>
      <c r="C1" s="13"/>
      <c r="D1" s="13"/>
      <c r="G1" s="1"/>
      <c r="I1" s="13"/>
      <c r="J1" s="13"/>
      <c r="K1" s="1"/>
      <c r="L1" s="1"/>
      <c r="M1" s="19" t="s">
        <v>190</v>
      </c>
    </row>
    <row r="2" spans="1:14" x14ac:dyDescent="0.25">
      <c r="C2" s="13"/>
      <c r="D2" s="13"/>
      <c r="G2" s="1"/>
      <c r="I2" s="13"/>
      <c r="J2" s="13"/>
      <c r="K2" s="1"/>
      <c r="L2" s="1"/>
    </row>
    <row r="3" spans="1:14" x14ac:dyDescent="0.25">
      <c r="A3" t="s">
        <v>44</v>
      </c>
      <c r="C3" s="13"/>
      <c r="D3" s="13"/>
      <c r="G3" s="1"/>
      <c r="I3" s="13"/>
      <c r="J3" s="13"/>
      <c r="K3" s="1"/>
      <c r="L3" s="1"/>
    </row>
    <row r="4" spans="1:14" ht="60" x14ac:dyDescent="0.25">
      <c r="A4" s="9" t="s">
        <v>9</v>
      </c>
      <c r="B4" s="10" t="s">
        <v>51</v>
      </c>
      <c r="C4" s="14" t="s">
        <v>45</v>
      </c>
      <c r="D4" s="14" t="s">
        <v>181</v>
      </c>
      <c r="E4" s="9" t="s">
        <v>42</v>
      </c>
      <c r="F4" s="9" t="s">
        <v>43</v>
      </c>
      <c r="G4" s="9" t="s">
        <v>10</v>
      </c>
      <c r="H4" s="10" t="s">
        <v>13</v>
      </c>
      <c r="I4" s="14" t="s">
        <v>45</v>
      </c>
      <c r="J4" s="14" t="s">
        <v>181</v>
      </c>
      <c r="K4" s="9" t="s">
        <v>42</v>
      </c>
      <c r="L4" s="9" t="s">
        <v>43</v>
      </c>
      <c r="M4" s="10" t="s">
        <v>53</v>
      </c>
      <c r="N4" s="5"/>
    </row>
    <row r="5" spans="1:14" x14ac:dyDescent="0.25">
      <c r="A5" s="2" t="s">
        <v>62</v>
      </c>
      <c r="B5" s="7"/>
      <c r="C5" s="18"/>
      <c r="D5" s="18"/>
      <c r="E5" s="23"/>
      <c r="F5" s="23"/>
      <c r="G5" s="2" t="s">
        <v>21</v>
      </c>
      <c r="H5" s="7">
        <v>0.15</v>
      </c>
      <c r="I5" s="18">
        <v>800015</v>
      </c>
      <c r="J5" s="18" t="s">
        <v>182</v>
      </c>
      <c r="K5" s="6">
        <v>44317</v>
      </c>
      <c r="L5" s="6">
        <v>44317</v>
      </c>
      <c r="M5" s="21">
        <f>SUM(B5,H5)</f>
        <v>0.15</v>
      </c>
      <c r="N5" s="5"/>
    </row>
    <row r="6" spans="1:14" x14ac:dyDescent="0.25">
      <c r="A6" s="2" t="s">
        <v>63</v>
      </c>
      <c r="B6" s="7"/>
      <c r="C6" s="18"/>
      <c r="D6" s="18"/>
      <c r="E6" s="23"/>
      <c r="F6" s="23"/>
      <c r="G6" s="2" t="s">
        <v>3</v>
      </c>
      <c r="H6" s="7">
        <v>0.1</v>
      </c>
      <c r="I6" s="18">
        <v>800018</v>
      </c>
      <c r="J6" s="18" t="s">
        <v>182</v>
      </c>
      <c r="K6" s="6">
        <v>44317</v>
      </c>
      <c r="L6" s="6">
        <v>44317</v>
      </c>
      <c r="M6" s="21">
        <f t="shared" ref="M6:M11" si="0">SUM(B6,H6)</f>
        <v>0.1</v>
      </c>
      <c r="N6" s="5"/>
    </row>
    <row r="7" spans="1:14" x14ac:dyDescent="0.25">
      <c r="A7" s="2" t="s">
        <v>52</v>
      </c>
      <c r="B7" s="7">
        <v>0.05</v>
      </c>
      <c r="C7" s="15">
        <v>800006</v>
      </c>
      <c r="D7" s="15" t="s">
        <v>183</v>
      </c>
      <c r="E7" s="6">
        <v>44228</v>
      </c>
      <c r="F7" s="6">
        <v>43862</v>
      </c>
      <c r="G7" s="2"/>
      <c r="H7" s="7"/>
      <c r="I7" s="15"/>
      <c r="J7" s="15"/>
      <c r="K7" s="6"/>
      <c r="L7" s="6"/>
      <c r="M7" s="21">
        <f t="shared" si="0"/>
        <v>0.05</v>
      </c>
    </row>
    <row r="8" spans="1:14" x14ac:dyDescent="0.25">
      <c r="A8" s="2" t="s">
        <v>61</v>
      </c>
      <c r="B8" s="7"/>
      <c r="C8" s="15"/>
      <c r="D8" s="15"/>
      <c r="E8" s="6"/>
      <c r="F8" s="6"/>
      <c r="G8" s="2" t="s">
        <v>60</v>
      </c>
      <c r="H8" s="7">
        <v>0.06</v>
      </c>
      <c r="I8" s="15">
        <v>800014</v>
      </c>
      <c r="J8" s="15" t="s">
        <v>182</v>
      </c>
      <c r="K8" s="6">
        <v>44287</v>
      </c>
      <c r="L8" s="6">
        <v>44287</v>
      </c>
      <c r="M8" s="21">
        <f t="shared" si="0"/>
        <v>0.06</v>
      </c>
    </row>
    <row r="9" spans="1:14" x14ac:dyDescent="0.25">
      <c r="A9" s="2" t="s">
        <v>6</v>
      </c>
      <c r="B9" s="7">
        <v>0.03</v>
      </c>
      <c r="C9" s="15">
        <v>800012</v>
      </c>
      <c r="D9" s="15" t="s">
        <v>184</v>
      </c>
      <c r="E9" s="6">
        <v>44228</v>
      </c>
      <c r="F9" s="6">
        <f t="shared" ref="F9" si="1">E9</f>
        <v>44228</v>
      </c>
      <c r="G9" s="3"/>
      <c r="H9" s="7"/>
      <c r="I9" s="16"/>
      <c r="J9" s="16"/>
      <c r="K9" s="6"/>
      <c r="L9" s="6"/>
      <c r="M9" s="21">
        <f t="shared" si="0"/>
        <v>0.03</v>
      </c>
    </row>
    <row r="10" spans="1:14" x14ac:dyDescent="0.25">
      <c r="A10" s="2" t="s">
        <v>68</v>
      </c>
      <c r="B10" s="7"/>
      <c r="C10" s="15"/>
      <c r="D10" s="15"/>
      <c r="E10" s="6"/>
      <c r="F10" s="6"/>
      <c r="G10" s="2" t="s">
        <v>76</v>
      </c>
      <c r="H10" s="7">
        <v>0.06</v>
      </c>
      <c r="I10" s="15">
        <v>800030</v>
      </c>
      <c r="J10" s="15" t="s">
        <v>182</v>
      </c>
      <c r="K10" s="6">
        <v>44562</v>
      </c>
      <c r="L10" s="6">
        <v>44562</v>
      </c>
      <c r="M10" s="21">
        <f t="shared" si="0"/>
        <v>0.06</v>
      </c>
    </row>
    <row r="11" spans="1:14" x14ac:dyDescent="0.25">
      <c r="A11" s="2" t="s">
        <v>4</v>
      </c>
      <c r="B11" s="7"/>
      <c r="C11" s="17"/>
      <c r="D11" s="17"/>
      <c r="E11" s="2"/>
      <c r="F11" s="2"/>
      <c r="G11" s="2" t="s">
        <v>37</v>
      </c>
      <c r="H11" s="7">
        <v>0.06</v>
      </c>
      <c r="I11" s="15">
        <v>800008</v>
      </c>
      <c r="J11" s="15" t="s">
        <v>182</v>
      </c>
      <c r="K11" s="6">
        <v>44228</v>
      </c>
      <c r="L11" s="6">
        <v>43862</v>
      </c>
      <c r="M11" s="21">
        <f t="shared" si="0"/>
        <v>0.06</v>
      </c>
    </row>
    <row r="12" spans="1:14" x14ac:dyDescent="0.25">
      <c r="A12" s="20"/>
      <c r="B12" s="1"/>
      <c r="C12" s="1"/>
    </row>
    <row r="13" spans="1:14" x14ac:dyDescent="0.25">
      <c r="A13" s="20"/>
      <c r="B13" s="1"/>
      <c r="C13" s="13"/>
      <c r="D13" s="13"/>
      <c r="G13" s="1"/>
      <c r="I13" s="13"/>
      <c r="J13" s="13"/>
      <c r="K13" s="1"/>
      <c r="L13" s="1"/>
    </row>
    <row r="14" spans="1:14" x14ac:dyDescent="0.25">
      <c r="C14" s="13"/>
      <c r="D14" s="13"/>
    </row>
    <row r="15" spans="1:14" x14ac:dyDescent="0.25">
      <c r="C15" s="13"/>
      <c r="D15" s="13"/>
    </row>
    <row r="16" spans="1:14" x14ac:dyDescent="0.25">
      <c r="C16" s="13"/>
      <c r="D16" s="13"/>
    </row>
  </sheetData>
  <autoFilter ref="A4:M11" xr:uid="{97BEC73D-D139-43D6-9090-985158912DA6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9AE78-F177-4318-8D15-E99AAF6A23DF}">
  <dimension ref="A1:F170"/>
  <sheetViews>
    <sheetView workbookViewId="0"/>
  </sheetViews>
  <sheetFormatPr defaultRowHeight="15" x14ac:dyDescent="0.25"/>
  <cols>
    <col min="1" max="1" width="28.28515625" bestFit="1" customWidth="1"/>
    <col min="2" max="2" width="14.140625" bestFit="1" customWidth="1"/>
    <col min="3" max="3" width="39.140625" bestFit="1" customWidth="1"/>
    <col min="4" max="4" width="23.85546875" bestFit="1" customWidth="1"/>
    <col min="5" max="5" width="23.85546875" customWidth="1"/>
    <col min="6" max="6" width="149.140625" bestFit="1" customWidth="1"/>
  </cols>
  <sheetData>
    <row r="1" spans="1:6" ht="32.25" customHeight="1" x14ac:dyDescent="0.25">
      <c r="A1" s="26" t="s">
        <v>77</v>
      </c>
      <c r="B1" s="27" t="s">
        <v>78</v>
      </c>
      <c r="C1" s="26" t="s">
        <v>79</v>
      </c>
      <c r="D1" s="28" t="s">
        <v>80</v>
      </c>
      <c r="E1" s="28" t="s">
        <v>81</v>
      </c>
      <c r="F1" s="26" t="s">
        <v>82</v>
      </c>
    </row>
    <row r="2" spans="1:6" x14ac:dyDescent="0.25">
      <c r="A2" s="29" t="s">
        <v>83</v>
      </c>
      <c r="B2" s="30" t="s">
        <v>84</v>
      </c>
      <c r="C2" s="31" t="s">
        <v>85</v>
      </c>
      <c r="D2" s="32" t="s">
        <v>86</v>
      </c>
      <c r="E2" s="32" t="s">
        <v>87</v>
      </c>
      <c r="F2" s="31" t="s">
        <v>88</v>
      </c>
    </row>
    <row r="3" spans="1:6" x14ac:dyDescent="0.25">
      <c r="A3" s="33" t="s">
        <v>83</v>
      </c>
      <c r="B3" s="34" t="s">
        <v>84</v>
      </c>
      <c r="C3" s="23" t="s">
        <v>89</v>
      </c>
      <c r="D3" s="32" t="s">
        <v>86</v>
      </c>
      <c r="E3" s="32" t="s">
        <v>87</v>
      </c>
      <c r="F3" s="23" t="s">
        <v>88</v>
      </c>
    </row>
    <row r="4" spans="1:6" x14ac:dyDescent="0.25">
      <c r="A4" s="29" t="s">
        <v>83</v>
      </c>
      <c r="B4" s="30" t="s">
        <v>84</v>
      </c>
      <c r="C4" s="23" t="s">
        <v>90</v>
      </c>
      <c r="D4" s="32" t="s">
        <v>86</v>
      </c>
      <c r="E4" s="32" t="s">
        <v>87</v>
      </c>
      <c r="F4" s="31" t="s">
        <v>88</v>
      </c>
    </row>
    <row r="5" spans="1:6" x14ac:dyDescent="0.25">
      <c r="A5" s="29" t="s">
        <v>83</v>
      </c>
      <c r="B5" s="30" t="s">
        <v>84</v>
      </c>
      <c r="C5" s="23" t="s">
        <v>91</v>
      </c>
      <c r="D5" s="32" t="s">
        <v>86</v>
      </c>
      <c r="E5" s="32" t="s">
        <v>87</v>
      </c>
      <c r="F5" s="31"/>
    </row>
    <row r="6" spans="1:6" x14ac:dyDescent="0.25">
      <c r="A6" s="33" t="s">
        <v>92</v>
      </c>
      <c r="B6" s="34" t="s">
        <v>84</v>
      </c>
      <c r="C6" s="23" t="s">
        <v>85</v>
      </c>
      <c r="D6" s="32" t="s">
        <v>86</v>
      </c>
      <c r="E6" s="32" t="s">
        <v>87</v>
      </c>
      <c r="F6" s="23" t="s">
        <v>93</v>
      </c>
    </row>
    <row r="7" spans="1:6" x14ac:dyDescent="0.25">
      <c r="A7" s="33" t="s">
        <v>92</v>
      </c>
      <c r="B7" s="34" t="s">
        <v>84</v>
      </c>
      <c r="C7" s="23" t="s">
        <v>89</v>
      </c>
      <c r="D7" s="32" t="s">
        <v>86</v>
      </c>
      <c r="E7" s="32" t="s">
        <v>87</v>
      </c>
      <c r="F7" s="23" t="s">
        <v>93</v>
      </c>
    </row>
    <row r="8" spans="1:6" x14ac:dyDescent="0.25">
      <c r="A8" s="33" t="s">
        <v>92</v>
      </c>
      <c r="B8" s="34" t="s">
        <v>84</v>
      </c>
      <c r="C8" s="23" t="s">
        <v>90</v>
      </c>
      <c r="D8" s="32" t="s">
        <v>86</v>
      </c>
      <c r="E8" s="32" t="s">
        <v>87</v>
      </c>
      <c r="F8" s="23" t="s">
        <v>93</v>
      </c>
    </row>
    <row r="9" spans="1:6" x14ac:dyDescent="0.25">
      <c r="A9" s="33" t="s">
        <v>92</v>
      </c>
      <c r="B9" s="34" t="s">
        <v>84</v>
      </c>
      <c r="C9" s="23" t="s">
        <v>91</v>
      </c>
      <c r="D9" s="32" t="s">
        <v>86</v>
      </c>
      <c r="E9" s="32" t="s">
        <v>87</v>
      </c>
      <c r="F9" s="23"/>
    </row>
    <row r="10" spans="1:6" x14ac:dyDescent="0.25">
      <c r="A10" s="33" t="s">
        <v>94</v>
      </c>
      <c r="B10" s="34" t="s">
        <v>84</v>
      </c>
      <c r="C10" s="23" t="s">
        <v>95</v>
      </c>
      <c r="D10" s="32" t="s">
        <v>86</v>
      </c>
      <c r="E10" s="32" t="s">
        <v>87</v>
      </c>
      <c r="F10" s="23" t="s">
        <v>95</v>
      </c>
    </row>
    <row r="11" spans="1:6" x14ac:dyDescent="0.25">
      <c r="A11" s="33" t="s">
        <v>96</v>
      </c>
      <c r="B11" s="34" t="s">
        <v>97</v>
      </c>
      <c r="C11" s="31" t="s">
        <v>85</v>
      </c>
      <c r="D11" s="35">
        <v>1000</v>
      </c>
      <c r="E11" s="35">
        <v>20</v>
      </c>
      <c r="F11" s="36" t="s">
        <v>98</v>
      </c>
    </row>
    <row r="12" spans="1:6" x14ac:dyDescent="0.25">
      <c r="A12" s="33" t="s">
        <v>96</v>
      </c>
      <c r="B12" s="34" t="s">
        <v>97</v>
      </c>
      <c r="C12" s="23" t="s">
        <v>89</v>
      </c>
      <c r="D12" s="35">
        <v>1000</v>
      </c>
      <c r="E12" s="35">
        <v>20</v>
      </c>
      <c r="F12" s="36" t="s">
        <v>98</v>
      </c>
    </row>
    <row r="13" spans="1:6" x14ac:dyDescent="0.25">
      <c r="A13" s="33" t="s">
        <v>96</v>
      </c>
      <c r="B13" s="34" t="s">
        <v>97</v>
      </c>
      <c r="C13" s="23" t="s">
        <v>90</v>
      </c>
      <c r="D13" s="35">
        <v>1000</v>
      </c>
      <c r="E13" s="35">
        <v>20</v>
      </c>
      <c r="F13" s="36" t="s">
        <v>98</v>
      </c>
    </row>
    <row r="14" spans="1:6" x14ac:dyDescent="0.25">
      <c r="A14" s="33" t="s">
        <v>96</v>
      </c>
      <c r="B14" s="34" t="s">
        <v>97</v>
      </c>
      <c r="C14" s="23" t="s">
        <v>91</v>
      </c>
      <c r="D14" s="37" t="s">
        <v>99</v>
      </c>
      <c r="E14" s="37" t="s">
        <v>100</v>
      </c>
      <c r="F14" s="36" t="s">
        <v>98</v>
      </c>
    </row>
    <row r="15" spans="1:6" x14ac:dyDescent="0.25">
      <c r="A15" s="33" t="s">
        <v>101</v>
      </c>
      <c r="B15" s="34" t="s">
        <v>97</v>
      </c>
      <c r="C15" s="23" t="s">
        <v>85</v>
      </c>
      <c r="D15" s="35">
        <v>10000</v>
      </c>
      <c r="E15" s="35">
        <v>600</v>
      </c>
      <c r="F15" s="23" t="s">
        <v>102</v>
      </c>
    </row>
    <row r="16" spans="1:6" x14ac:dyDescent="0.25">
      <c r="A16" s="33" t="s">
        <v>101</v>
      </c>
      <c r="B16" s="34" t="s">
        <v>84</v>
      </c>
      <c r="C16" s="23" t="s">
        <v>89</v>
      </c>
      <c r="D16" s="32" t="s">
        <v>86</v>
      </c>
      <c r="E16" s="32" t="s">
        <v>87</v>
      </c>
      <c r="F16" s="23" t="s">
        <v>103</v>
      </c>
    </row>
    <row r="17" spans="1:6" x14ac:dyDescent="0.25">
      <c r="A17" s="33" t="s">
        <v>101</v>
      </c>
      <c r="B17" s="34" t="s">
        <v>97</v>
      </c>
      <c r="C17" s="23" t="s">
        <v>90</v>
      </c>
      <c r="D17" s="35">
        <v>12000</v>
      </c>
      <c r="E17" s="35">
        <v>720</v>
      </c>
      <c r="F17" s="23" t="s">
        <v>102</v>
      </c>
    </row>
    <row r="18" spans="1:6" x14ac:dyDescent="0.25">
      <c r="A18" s="33" t="s">
        <v>101</v>
      </c>
      <c r="B18" s="34" t="s">
        <v>97</v>
      </c>
      <c r="C18" s="23" t="s">
        <v>91</v>
      </c>
      <c r="D18" s="37">
        <v>10000</v>
      </c>
      <c r="E18" s="37">
        <v>600</v>
      </c>
      <c r="F18" s="23" t="s">
        <v>103</v>
      </c>
    </row>
    <row r="19" spans="1:6" x14ac:dyDescent="0.25">
      <c r="A19" s="33" t="s">
        <v>104</v>
      </c>
      <c r="B19" s="34" t="s">
        <v>97</v>
      </c>
      <c r="C19" s="23" t="s">
        <v>85</v>
      </c>
      <c r="D19" s="38">
        <v>3000</v>
      </c>
      <c r="E19" s="38">
        <v>180</v>
      </c>
      <c r="F19" s="23" t="s">
        <v>105</v>
      </c>
    </row>
    <row r="20" spans="1:6" x14ac:dyDescent="0.25">
      <c r="A20" s="33" t="s">
        <v>104</v>
      </c>
      <c r="B20" s="34" t="s">
        <v>97</v>
      </c>
      <c r="C20" s="23" t="s">
        <v>89</v>
      </c>
      <c r="D20" s="38">
        <v>3000</v>
      </c>
      <c r="E20" s="38">
        <v>180</v>
      </c>
      <c r="F20" s="23" t="s">
        <v>105</v>
      </c>
    </row>
    <row r="21" spans="1:6" x14ac:dyDescent="0.25">
      <c r="A21" s="33" t="s">
        <v>104</v>
      </c>
      <c r="B21" s="34" t="s">
        <v>97</v>
      </c>
      <c r="C21" s="23" t="s">
        <v>90</v>
      </c>
      <c r="D21" s="38">
        <v>3000</v>
      </c>
      <c r="E21" s="38">
        <v>180</v>
      </c>
      <c r="F21" s="23" t="s">
        <v>105</v>
      </c>
    </row>
    <row r="22" spans="1:6" x14ac:dyDescent="0.25">
      <c r="A22" s="33" t="s">
        <v>104</v>
      </c>
      <c r="B22" s="34" t="s">
        <v>97</v>
      </c>
      <c r="C22" s="23" t="s">
        <v>91</v>
      </c>
      <c r="D22" s="35">
        <v>3000</v>
      </c>
      <c r="E22" s="35">
        <v>180</v>
      </c>
      <c r="F22" s="23" t="s">
        <v>106</v>
      </c>
    </row>
    <row r="23" spans="1:6" x14ac:dyDescent="0.25">
      <c r="A23" s="33" t="s">
        <v>107</v>
      </c>
      <c r="B23" s="34" t="s">
        <v>84</v>
      </c>
      <c r="C23" s="23" t="s">
        <v>85</v>
      </c>
      <c r="D23" s="32" t="s">
        <v>86</v>
      </c>
      <c r="E23" s="32" t="s">
        <v>87</v>
      </c>
      <c r="F23" s="23" t="s">
        <v>108</v>
      </c>
    </row>
    <row r="24" spans="1:6" x14ac:dyDescent="0.25">
      <c r="A24" s="33" t="s">
        <v>107</v>
      </c>
      <c r="B24" s="34" t="s">
        <v>84</v>
      </c>
      <c r="C24" s="23" t="s">
        <v>89</v>
      </c>
      <c r="D24" s="32" t="s">
        <v>86</v>
      </c>
      <c r="E24" s="32" t="s">
        <v>87</v>
      </c>
      <c r="F24" s="23" t="s">
        <v>108</v>
      </c>
    </row>
    <row r="25" spans="1:6" x14ac:dyDescent="0.25">
      <c r="A25" s="33" t="s">
        <v>107</v>
      </c>
      <c r="B25" s="34" t="s">
        <v>84</v>
      </c>
      <c r="C25" s="23" t="s">
        <v>90</v>
      </c>
      <c r="D25" s="32" t="s">
        <v>86</v>
      </c>
      <c r="E25" s="32" t="s">
        <v>87</v>
      </c>
      <c r="F25" s="23" t="s">
        <v>108</v>
      </c>
    </row>
    <row r="26" spans="1:6" x14ac:dyDescent="0.25">
      <c r="A26" s="33" t="s">
        <v>107</v>
      </c>
      <c r="B26" s="34" t="s">
        <v>97</v>
      </c>
      <c r="C26" s="23" t="s">
        <v>91</v>
      </c>
      <c r="D26" s="35">
        <v>5000</v>
      </c>
      <c r="E26" s="35">
        <v>250</v>
      </c>
      <c r="F26" s="23" t="s">
        <v>108</v>
      </c>
    </row>
    <row r="27" spans="1:6" x14ac:dyDescent="0.25">
      <c r="A27" s="33" t="s">
        <v>109</v>
      </c>
      <c r="B27" s="34" t="s">
        <v>97</v>
      </c>
      <c r="C27" s="23" t="s">
        <v>85</v>
      </c>
      <c r="D27" s="35">
        <v>3500</v>
      </c>
      <c r="E27" s="35">
        <v>210</v>
      </c>
      <c r="F27" s="23" t="s">
        <v>110</v>
      </c>
    </row>
    <row r="28" spans="1:6" x14ac:dyDescent="0.25">
      <c r="A28" s="33" t="s">
        <v>109</v>
      </c>
      <c r="B28" s="34" t="s">
        <v>97</v>
      </c>
      <c r="C28" s="23" t="s">
        <v>89</v>
      </c>
      <c r="D28" s="37">
        <v>3500</v>
      </c>
      <c r="E28" s="37">
        <v>210</v>
      </c>
      <c r="F28" s="23" t="s">
        <v>110</v>
      </c>
    </row>
    <row r="29" spans="1:6" x14ac:dyDescent="0.25">
      <c r="A29" s="33" t="s">
        <v>109</v>
      </c>
      <c r="B29" s="34" t="s">
        <v>84</v>
      </c>
      <c r="C29" s="23" t="s">
        <v>90</v>
      </c>
      <c r="D29" s="32" t="s">
        <v>86</v>
      </c>
      <c r="E29" s="32" t="s">
        <v>87</v>
      </c>
      <c r="F29" s="23" t="s">
        <v>110</v>
      </c>
    </row>
    <row r="30" spans="1:6" x14ac:dyDescent="0.25">
      <c r="A30" s="33" t="s">
        <v>109</v>
      </c>
      <c r="B30" s="34" t="s">
        <v>97</v>
      </c>
      <c r="C30" s="23" t="s">
        <v>91</v>
      </c>
      <c r="D30" s="37">
        <v>3500</v>
      </c>
      <c r="E30" s="37">
        <v>210</v>
      </c>
      <c r="F30" s="23" t="s">
        <v>111</v>
      </c>
    </row>
    <row r="31" spans="1:6" x14ac:dyDescent="0.25">
      <c r="A31" s="33" t="s">
        <v>112</v>
      </c>
      <c r="B31" s="34" t="s">
        <v>84</v>
      </c>
      <c r="C31" s="23" t="s">
        <v>85</v>
      </c>
      <c r="D31" s="32" t="s">
        <v>86</v>
      </c>
      <c r="E31" s="32" t="s">
        <v>87</v>
      </c>
      <c r="F31" s="23" t="s">
        <v>113</v>
      </c>
    </row>
    <row r="32" spans="1:6" x14ac:dyDescent="0.25">
      <c r="A32" s="33" t="s">
        <v>112</v>
      </c>
      <c r="B32" s="34" t="s">
        <v>84</v>
      </c>
      <c r="C32" s="23" t="s">
        <v>89</v>
      </c>
      <c r="D32" s="32" t="s">
        <v>86</v>
      </c>
      <c r="E32" s="32" t="s">
        <v>87</v>
      </c>
      <c r="F32" s="23" t="s">
        <v>113</v>
      </c>
    </row>
    <row r="33" spans="1:6" x14ac:dyDescent="0.25">
      <c r="A33" s="33" t="s">
        <v>112</v>
      </c>
      <c r="B33" s="34" t="s">
        <v>84</v>
      </c>
      <c r="C33" s="23" t="s">
        <v>90</v>
      </c>
      <c r="D33" s="32" t="s">
        <v>86</v>
      </c>
      <c r="E33" s="32" t="s">
        <v>87</v>
      </c>
      <c r="F33" s="23" t="s">
        <v>113</v>
      </c>
    </row>
    <row r="34" spans="1:6" x14ac:dyDescent="0.25">
      <c r="A34" s="33" t="s">
        <v>112</v>
      </c>
      <c r="B34" s="34" t="s">
        <v>84</v>
      </c>
      <c r="C34" s="23" t="s">
        <v>91</v>
      </c>
      <c r="D34" s="32" t="s">
        <v>86</v>
      </c>
      <c r="E34" s="32" t="s">
        <v>87</v>
      </c>
      <c r="F34" s="23"/>
    </row>
    <row r="35" spans="1:6" x14ac:dyDescent="0.25">
      <c r="A35" s="33" t="s">
        <v>14</v>
      </c>
      <c r="B35" s="34" t="s">
        <v>97</v>
      </c>
      <c r="C35" s="23" t="s">
        <v>85</v>
      </c>
      <c r="D35" s="35">
        <v>10000</v>
      </c>
      <c r="E35" s="35">
        <v>550</v>
      </c>
      <c r="F35" s="23" t="s">
        <v>114</v>
      </c>
    </row>
    <row r="36" spans="1:6" x14ac:dyDescent="0.25">
      <c r="A36" s="33" t="s">
        <v>14</v>
      </c>
      <c r="B36" s="34" t="s">
        <v>84</v>
      </c>
      <c r="C36" s="23" t="s">
        <v>89</v>
      </c>
      <c r="D36" s="32" t="s">
        <v>86</v>
      </c>
      <c r="E36" s="32" t="s">
        <v>87</v>
      </c>
      <c r="F36" s="23" t="s">
        <v>115</v>
      </c>
    </row>
    <row r="37" spans="1:6" x14ac:dyDescent="0.25">
      <c r="A37" s="33" t="s">
        <v>14</v>
      </c>
      <c r="B37" s="34" t="s">
        <v>97</v>
      </c>
      <c r="C37" s="23" t="s">
        <v>90</v>
      </c>
      <c r="D37" s="37">
        <v>5000</v>
      </c>
      <c r="E37" s="37">
        <v>275</v>
      </c>
      <c r="F37" s="23" t="s">
        <v>115</v>
      </c>
    </row>
    <row r="38" spans="1:6" x14ac:dyDescent="0.25">
      <c r="A38" s="33" t="s">
        <v>14</v>
      </c>
      <c r="B38" s="34" t="s">
        <v>97</v>
      </c>
      <c r="C38" s="23" t="s">
        <v>91</v>
      </c>
      <c r="D38" s="37">
        <v>10000</v>
      </c>
      <c r="E38" s="37">
        <v>550</v>
      </c>
      <c r="F38" s="23" t="s">
        <v>115</v>
      </c>
    </row>
    <row r="39" spans="1:6" x14ac:dyDescent="0.25">
      <c r="A39" s="33" t="s">
        <v>116</v>
      </c>
      <c r="B39" s="34" t="s">
        <v>97</v>
      </c>
      <c r="C39" s="23" t="s">
        <v>85</v>
      </c>
      <c r="D39" s="35">
        <v>500</v>
      </c>
      <c r="E39" s="35">
        <v>39.25</v>
      </c>
      <c r="F39" s="23" t="s">
        <v>117</v>
      </c>
    </row>
    <row r="40" spans="1:6" x14ac:dyDescent="0.25">
      <c r="A40" s="33" t="s">
        <v>116</v>
      </c>
      <c r="B40" s="34" t="s">
        <v>97</v>
      </c>
      <c r="C40" s="23" t="s">
        <v>89</v>
      </c>
      <c r="D40" s="35">
        <v>500</v>
      </c>
      <c r="E40" s="35">
        <v>39.25</v>
      </c>
      <c r="F40" s="23" t="s">
        <v>117</v>
      </c>
    </row>
    <row r="41" spans="1:6" x14ac:dyDescent="0.25">
      <c r="A41" s="33" t="s">
        <v>116</v>
      </c>
      <c r="B41" s="34" t="s">
        <v>97</v>
      </c>
      <c r="C41" s="23" t="s">
        <v>90</v>
      </c>
      <c r="D41" s="35">
        <v>500</v>
      </c>
      <c r="E41" s="35">
        <v>39.25</v>
      </c>
      <c r="F41" s="23" t="s">
        <v>117</v>
      </c>
    </row>
    <row r="42" spans="1:6" x14ac:dyDescent="0.25">
      <c r="A42" s="33" t="s">
        <v>116</v>
      </c>
      <c r="B42" s="34" t="s">
        <v>97</v>
      </c>
      <c r="C42" s="23" t="s">
        <v>91</v>
      </c>
      <c r="D42" s="35">
        <v>500</v>
      </c>
      <c r="E42" s="35">
        <v>39.25</v>
      </c>
      <c r="F42" s="23" t="s">
        <v>117</v>
      </c>
    </row>
    <row r="43" spans="1:6" x14ac:dyDescent="0.25">
      <c r="A43" s="33" t="s">
        <v>118</v>
      </c>
      <c r="B43" s="34" t="s">
        <v>97</v>
      </c>
      <c r="C43" s="23" t="s">
        <v>85</v>
      </c>
      <c r="D43" s="35">
        <v>500</v>
      </c>
      <c r="E43" s="35">
        <v>10</v>
      </c>
      <c r="F43" s="23" t="s">
        <v>119</v>
      </c>
    </row>
    <row r="44" spans="1:6" x14ac:dyDescent="0.25">
      <c r="A44" s="33" t="s">
        <v>118</v>
      </c>
      <c r="B44" s="34" t="s">
        <v>97</v>
      </c>
      <c r="C44" s="23" t="s">
        <v>89</v>
      </c>
      <c r="D44" s="35">
        <v>500</v>
      </c>
      <c r="E44" s="35">
        <v>10</v>
      </c>
      <c r="F44" s="23" t="s">
        <v>119</v>
      </c>
    </row>
    <row r="45" spans="1:6" x14ac:dyDescent="0.25">
      <c r="A45" s="33" t="s">
        <v>118</v>
      </c>
      <c r="B45" s="34" t="s">
        <v>97</v>
      </c>
      <c r="C45" s="23" t="s">
        <v>90</v>
      </c>
      <c r="D45" s="35">
        <v>500</v>
      </c>
      <c r="E45" s="35">
        <v>10</v>
      </c>
      <c r="F45" s="23" t="s">
        <v>119</v>
      </c>
    </row>
    <row r="46" spans="1:6" x14ac:dyDescent="0.25">
      <c r="A46" s="33" t="s">
        <v>118</v>
      </c>
      <c r="B46" s="34" t="s">
        <v>97</v>
      </c>
      <c r="C46" s="23" t="s">
        <v>91</v>
      </c>
      <c r="D46" s="35">
        <v>500</v>
      </c>
      <c r="E46" s="35">
        <v>10</v>
      </c>
      <c r="F46" s="23" t="s">
        <v>119</v>
      </c>
    </row>
    <row r="47" spans="1:6" x14ac:dyDescent="0.25">
      <c r="A47" s="33" t="s">
        <v>120</v>
      </c>
      <c r="B47" s="34" t="s">
        <v>97</v>
      </c>
      <c r="C47" s="23" t="s">
        <v>85</v>
      </c>
      <c r="D47" s="37">
        <v>12800</v>
      </c>
      <c r="E47" s="37">
        <v>640</v>
      </c>
      <c r="F47" s="23" t="s">
        <v>121</v>
      </c>
    </row>
    <row r="48" spans="1:6" x14ac:dyDescent="0.25">
      <c r="A48" s="33" t="s">
        <v>120</v>
      </c>
      <c r="B48" s="34" t="s">
        <v>84</v>
      </c>
      <c r="C48" s="23" t="s">
        <v>89</v>
      </c>
      <c r="D48" s="40" t="s">
        <v>86</v>
      </c>
      <c r="E48" s="40" t="s">
        <v>87</v>
      </c>
      <c r="F48" s="23" t="s">
        <v>122</v>
      </c>
    </row>
    <row r="49" spans="1:6" x14ac:dyDescent="0.25">
      <c r="A49" s="33" t="s">
        <v>120</v>
      </c>
      <c r="B49" s="34" t="s">
        <v>97</v>
      </c>
      <c r="C49" s="23" t="s">
        <v>90</v>
      </c>
      <c r="D49" s="37">
        <v>12800</v>
      </c>
      <c r="E49" s="37">
        <v>640</v>
      </c>
      <c r="F49" s="23" t="s">
        <v>122</v>
      </c>
    </row>
    <row r="50" spans="1:6" x14ac:dyDescent="0.25">
      <c r="A50" s="33" t="s">
        <v>120</v>
      </c>
      <c r="B50" s="34" t="s">
        <v>97</v>
      </c>
      <c r="C50" s="23" t="s">
        <v>91</v>
      </c>
      <c r="D50" s="37">
        <v>12800</v>
      </c>
      <c r="E50" s="37">
        <v>640</v>
      </c>
      <c r="F50" s="23" t="s">
        <v>122</v>
      </c>
    </row>
    <row r="51" spans="1:6" x14ac:dyDescent="0.25">
      <c r="A51" s="33" t="s">
        <v>17</v>
      </c>
      <c r="B51" s="34" t="s">
        <v>97</v>
      </c>
      <c r="C51" s="23" t="s">
        <v>85</v>
      </c>
      <c r="D51" s="37">
        <v>500</v>
      </c>
      <c r="E51" s="37">
        <v>15</v>
      </c>
      <c r="F51" s="23" t="s">
        <v>123</v>
      </c>
    </row>
    <row r="52" spans="1:6" x14ac:dyDescent="0.25">
      <c r="A52" s="33" t="s">
        <v>17</v>
      </c>
      <c r="B52" s="34" t="s">
        <v>97</v>
      </c>
      <c r="C52" s="23" t="s">
        <v>89</v>
      </c>
      <c r="D52" s="35">
        <v>500</v>
      </c>
      <c r="E52" s="35">
        <v>15</v>
      </c>
      <c r="F52" s="23" t="s">
        <v>123</v>
      </c>
    </row>
    <row r="53" spans="1:6" x14ac:dyDescent="0.25">
      <c r="A53" s="33" t="s">
        <v>17</v>
      </c>
      <c r="B53" s="34" t="s">
        <v>97</v>
      </c>
      <c r="C53" s="23" t="s">
        <v>90</v>
      </c>
      <c r="D53" s="35">
        <v>500</v>
      </c>
      <c r="E53" s="35">
        <v>15</v>
      </c>
      <c r="F53" s="23" t="s">
        <v>123</v>
      </c>
    </row>
    <row r="54" spans="1:6" x14ac:dyDescent="0.25">
      <c r="A54" s="33" t="s">
        <v>17</v>
      </c>
      <c r="B54" s="34" t="s">
        <v>97</v>
      </c>
      <c r="C54" s="23" t="s">
        <v>91</v>
      </c>
      <c r="D54" s="35">
        <v>500</v>
      </c>
      <c r="E54" s="35">
        <v>15</v>
      </c>
      <c r="F54" s="23" t="s">
        <v>124</v>
      </c>
    </row>
    <row r="55" spans="1:6" x14ac:dyDescent="0.25">
      <c r="A55" s="33" t="s">
        <v>125</v>
      </c>
      <c r="B55" s="34" t="s">
        <v>97</v>
      </c>
      <c r="C55" s="23" t="s">
        <v>85</v>
      </c>
      <c r="D55" s="35">
        <v>500</v>
      </c>
      <c r="E55" s="35">
        <v>30</v>
      </c>
      <c r="F55" s="23" t="s">
        <v>123</v>
      </c>
    </row>
    <row r="56" spans="1:6" x14ac:dyDescent="0.25">
      <c r="A56" s="33" t="s">
        <v>125</v>
      </c>
      <c r="B56" s="34" t="s">
        <v>97</v>
      </c>
      <c r="C56" s="23" t="s">
        <v>89</v>
      </c>
      <c r="D56" s="35">
        <v>500</v>
      </c>
      <c r="E56" s="35">
        <v>30</v>
      </c>
      <c r="F56" s="23" t="s">
        <v>123</v>
      </c>
    </row>
    <row r="57" spans="1:6" x14ac:dyDescent="0.25">
      <c r="A57" s="33" t="s">
        <v>125</v>
      </c>
      <c r="B57" s="34" t="s">
        <v>97</v>
      </c>
      <c r="C57" s="23" t="s">
        <v>90</v>
      </c>
      <c r="D57" s="35">
        <v>500</v>
      </c>
      <c r="E57" s="35">
        <v>30</v>
      </c>
      <c r="F57" s="23" t="s">
        <v>123</v>
      </c>
    </row>
    <row r="58" spans="1:6" x14ac:dyDescent="0.25">
      <c r="A58" s="33" t="s">
        <v>125</v>
      </c>
      <c r="B58" s="34" t="s">
        <v>97</v>
      </c>
      <c r="C58" s="23" t="s">
        <v>91</v>
      </c>
      <c r="D58" s="35">
        <v>500</v>
      </c>
      <c r="E58" s="35">
        <v>30</v>
      </c>
      <c r="F58" s="23" t="s">
        <v>124</v>
      </c>
    </row>
    <row r="59" spans="1:6" x14ac:dyDescent="0.25">
      <c r="A59" s="33" t="s">
        <v>126</v>
      </c>
      <c r="B59" s="34" t="s">
        <v>97</v>
      </c>
      <c r="C59" s="23" t="s">
        <v>85</v>
      </c>
      <c r="D59" s="37">
        <v>2000</v>
      </c>
      <c r="E59" s="37">
        <v>130</v>
      </c>
      <c r="F59" s="23" t="s">
        <v>127</v>
      </c>
    </row>
    <row r="60" spans="1:6" x14ac:dyDescent="0.25">
      <c r="A60" s="33" t="s">
        <v>126</v>
      </c>
      <c r="B60" s="34" t="s">
        <v>84</v>
      </c>
      <c r="C60" s="23" t="s">
        <v>89</v>
      </c>
      <c r="D60" s="32" t="s">
        <v>86</v>
      </c>
      <c r="E60" s="32" t="s">
        <v>87</v>
      </c>
      <c r="F60" s="23" t="s">
        <v>127</v>
      </c>
    </row>
    <row r="61" spans="1:6" x14ac:dyDescent="0.25">
      <c r="A61" s="33" t="s">
        <v>126</v>
      </c>
      <c r="B61" s="34" t="s">
        <v>97</v>
      </c>
      <c r="C61" s="23" t="s">
        <v>90</v>
      </c>
      <c r="D61" s="37">
        <v>2000</v>
      </c>
      <c r="E61" s="37">
        <v>130</v>
      </c>
      <c r="F61" s="23" t="s">
        <v>127</v>
      </c>
    </row>
    <row r="62" spans="1:6" x14ac:dyDescent="0.25">
      <c r="A62" s="33" t="s">
        <v>126</v>
      </c>
      <c r="B62" s="34" t="s">
        <v>97</v>
      </c>
      <c r="C62" s="23" t="s">
        <v>91</v>
      </c>
      <c r="D62" s="35">
        <v>2000</v>
      </c>
      <c r="E62" s="35">
        <v>130</v>
      </c>
      <c r="F62" s="23" t="s">
        <v>127</v>
      </c>
    </row>
    <row r="63" spans="1:6" x14ac:dyDescent="0.25">
      <c r="A63" s="33" t="s">
        <v>16</v>
      </c>
      <c r="B63" s="34" t="s">
        <v>97</v>
      </c>
      <c r="C63" s="23" t="s">
        <v>85</v>
      </c>
      <c r="D63" s="37">
        <v>2000</v>
      </c>
      <c r="E63" s="37">
        <v>50</v>
      </c>
      <c r="F63" s="23" t="s">
        <v>128</v>
      </c>
    </row>
    <row r="64" spans="1:6" x14ac:dyDescent="0.25">
      <c r="A64" s="33" t="s">
        <v>16</v>
      </c>
      <c r="B64" s="34" t="s">
        <v>84</v>
      </c>
      <c r="C64" s="23" t="s">
        <v>89</v>
      </c>
      <c r="D64" s="32" t="s">
        <v>86</v>
      </c>
      <c r="E64" s="32" t="s">
        <v>87</v>
      </c>
      <c r="F64" s="23" t="s">
        <v>128</v>
      </c>
    </row>
    <row r="65" spans="1:6" x14ac:dyDescent="0.25">
      <c r="A65" s="33" t="s">
        <v>16</v>
      </c>
      <c r="B65" s="34" t="s">
        <v>97</v>
      </c>
      <c r="C65" s="23" t="s">
        <v>90</v>
      </c>
      <c r="D65" s="37">
        <v>2000</v>
      </c>
      <c r="E65" s="37">
        <v>50</v>
      </c>
      <c r="F65" s="23" t="s">
        <v>128</v>
      </c>
    </row>
    <row r="66" spans="1:6" x14ac:dyDescent="0.25">
      <c r="A66" s="33" t="s">
        <v>16</v>
      </c>
      <c r="B66" s="34" t="s">
        <v>97</v>
      </c>
      <c r="C66" s="23" t="s">
        <v>91</v>
      </c>
      <c r="D66" s="35">
        <v>2000</v>
      </c>
      <c r="E66" s="35">
        <v>50</v>
      </c>
      <c r="F66" s="23" t="s">
        <v>128</v>
      </c>
    </row>
    <row r="67" spans="1:6" x14ac:dyDescent="0.25">
      <c r="A67" s="33" t="s">
        <v>129</v>
      </c>
      <c r="B67" s="34" t="s">
        <v>97</v>
      </c>
      <c r="C67" s="23" t="s">
        <v>85</v>
      </c>
      <c r="D67" s="35">
        <v>3000</v>
      </c>
      <c r="E67" s="35">
        <v>210.00000000000003</v>
      </c>
      <c r="F67" s="23" t="s">
        <v>130</v>
      </c>
    </row>
    <row r="68" spans="1:6" x14ac:dyDescent="0.25">
      <c r="A68" s="33" t="s">
        <v>129</v>
      </c>
      <c r="B68" s="34" t="s">
        <v>97</v>
      </c>
      <c r="C68" s="23" t="s">
        <v>89</v>
      </c>
      <c r="D68" s="35">
        <v>3000</v>
      </c>
      <c r="E68" s="35">
        <v>210.00000000000003</v>
      </c>
      <c r="F68" s="23" t="s">
        <v>130</v>
      </c>
    </row>
    <row r="69" spans="1:6" x14ac:dyDescent="0.25">
      <c r="A69" s="33" t="s">
        <v>129</v>
      </c>
      <c r="B69" s="34" t="s">
        <v>97</v>
      </c>
      <c r="C69" s="23" t="s">
        <v>90</v>
      </c>
      <c r="D69" s="35">
        <v>3000</v>
      </c>
      <c r="E69" s="35">
        <v>210.00000000000003</v>
      </c>
      <c r="F69" s="23" t="s">
        <v>130</v>
      </c>
    </row>
    <row r="70" spans="1:6" x14ac:dyDescent="0.25">
      <c r="A70" s="33" t="s">
        <v>129</v>
      </c>
      <c r="B70" s="18" t="s">
        <v>97</v>
      </c>
      <c r="C70" s="3" t="s">
        <v>91</v>
      </c>
      <c r="D70" s="37">
        <v>3000</v>
      </c>
      <c r="E70" s="37">
        <v>210.00000000000003</v>
      </c>
      <c r="F70" s="23" t="s">
        <v>131</v>
      </c>
    </row>
    <row r="71" spans="1:6" x14ac:dyDescent="0.25">
      <c r="A71" s="33" t="s">
        <v>132</v>
      </c>
      <c r="B71" s="18" t="s">
        <v>84</v>
      </c>
      <c r="C71" s="3" t="s">
        <v>85</v>
      </c>
      <c r="D71" s="40" t="s">
        <v>86</v>
      </c>
      <c r="E71" s="40" t="s">
        <v>87</v>
      </c>
      <c r="F71" s="23" t="s">
        <v>177</v>
      </c>
    </row>
    <row r="72" spans="1:6" x14ac:dyDescent="0.25">
      <c r="A72" s="33" t="s">
        <v>132</v>
      </c>
      <c r="B72" s="18" t="s">
        <v>84</v>
      </c>
      <c r="C72" s="3" t="s">
        <v>89</v>
      </c>
      <c r="D72" s="40" t="s">
        <v>86</v>
      </c>
      <c r="E72" s="40" t="s">
        <v>87</v>
      </c>
      <c r="F72" s="23" t="s">
        <v>177</v>
      </c>
    </row>
    <row r="73" spans="1:6" x14ac:dyDescent="0.25">
      <c r="A73" s="33" t="s">
        <v>132</v>
      </c>
      <c r="B73" s="18" t="s">
        <v>84</v>
      </c>
      <c r="C73" s="3" t="s">
        <v>90</v>
      </c>
      <c r="D73" s="40" t="s">
        <v>86</v>
      </c>
      <c r="E73" s="40" t="s">
        <v>87</v>
      </c>
      <c r="F73" s="23" t="s">
        <v>177</v>
      </c>
    </row>
    <row r="74" spans="1:6" x14ac:dyDescent="0.25">
      <c r="A74" s="33" t="s">
        <v>132</v>
      </c>
      <c r="B74" s="18" t="s">
        <v>97</v>
      </c>
      <c r="C74" s="3" t="s">
        <v>180</v>
      </c>
      <c r="D74" s="40">
        <v>1000</v>
      </c>
      <c r="E74" s="40">
        <v>60</v>
      </c>
      <c r="F74" s="23" t="s">
        <v>177</v>
      </c>
    </row>
    <row r="75" spans="1:6" x14ac:dyDescent="0.25">
      <c r="A75" s="33" t="s">
        <v>133</v>
      </c>
      <c r="B75" s="18" t="s">
        <v>84</v>
      </c>
      <c r="C75" s="3" t="s">
        <v>85</v>
      </c>
      <c r="D75" s="40" t="s">
        <v>86</v>
      </c>
      <c r="E75" s="40" t="s">
        <v>87</v>
      </c>
      <c r="F75" s="23"/>
    </row>
    <row r="76" spans="1:6" x14ac:dyDescent="0.25">
      <c r="A76" s="33" t="s">
        <v>133</v>
      </c>
      <c r="B76" s="34" t="s">
        <v>84</v>
      </c>
      <c r="C76" s="23" t="s">
        <v>89</v>
      </c>
      <c r="D76" s="32" t="s">
        <v>86</v>
      </c>
      <c r="E76" s="32" t="s">
        <v>87</v>
      </c>
      <c r="F76" s="23"/>
    </row>
    <row r="77" spans="1:6" x14ac:dyDescent="0.25">
      <c r="A77" s="33" t="s">
        <v>133</v>
      </c>
      <c r="B77" s="34" t="s">
        <v>84</v>
      </c>
      <c r="C77" s="23" t="s">
        <v>90</v>
      </c>
      <c r="D77" s="32" t="s">
        <v>86</v>
      </c>
      <c r="E77" s="32" t="s">
        <v>87</v>
      </c>
      <c r="F77" s="23"/>
    </row>
    <row r="78" spans="1:6" x14ac:dyDescent="0.25">
      <c r="A78" s="33" t="s">
        <v>133</v>
      </c>
      <c r="B78" s="34" t="s">
        <v>84</v>
      </c>
      <c r="C78" s="23" t="s">
        <v>91</v>
      </c>
      <c r="D78" s="32" t="s">
        <v>86</v>
      </c>
      <c r="E78" s="32" t="s">
        <v>87</v>
      </c>
      <c r="F78" s="23"/>
    </row>
    <row r="79" spans="1:6" x14ac:dyDescent="0.25">
      <c r="A79" s="33" t="s">
        <v>134</v>
      </c>
      <c r="B79" s="34" t="s">
        <v>84</v>
      </c>
      <c r="C79" s="23" t="s">
        <v>85</v>
      </c>
      <c r="D79" s="32" t="s">
        <v>86</v>
      </c>
      <c r="E79" s="32" t="s">
        <v>87</v>
      </c>
      <c r="F79" s="23" t="s">
        <v>135</v>
      </c>
    </row>
    <row r="80" spans="1:6" x14ac:dyDescent="0.25">
      <c r="A80" s="33" t="s">
        <v>134</v>
      </c>
      <c r="B80" s="34" t="s">
        <v>84</v>
      </c>
      <c r="C80" s="23" t="s">
        <v>89</v>
      </c>
      <c r="D80" s="32" t="s">
        <v>86</v>
      </c>
      <c r="E80" s="32" t="s">
        <v>87</v>
      </c>
      <c r="F80" s="23" t="s">
        <v>135</v>
      </c>
    </row>
    <row r="81" spans="1:6" x14ac:dyDescent="0.25">
      <c r="A81" s="33" t="s">
        <v>134</v>
      </c>
      <c r="B81" s="34" t="s">
        <v>84</v>
      </c>
      <c r="C81" s="23" t="s">
        <v>90</v>
      </c>
      <c r="D81" s="32" t="s">
        <v>86</v>
      </c>
      <c r="E81" s="32" t="s">
        <v>87</v>
      </c>
      <c r="F81" s="23" t="s">
        <v>135</v>
      </c>
    </row>
    <row r="82" spans="1:6" x14ac:dyDescent="0.25">
      <c r="A82" s="33" t="s">
        <v>134</v>
      </c>
      <c r="B82" s="34" t="s">
        <v>84</v>
      </c>
      <c r="C82" s="23" t="s">
        <v>91</v>
      </c>
      <c r="D82" s="32" t="s">
        <v>86</v>
      </c>
      <c r="E82" s="32" t="s">
        <v>87</v>
      </c>
      <c r="F82" s="23"/>
    </row>
    <row r="83" spans="1:6" x14ac:dyDescent="0.25">
      <c r="A83" s="33" t="s">
        <v>136</v>
      </c>
      <c r="B83" s="34" t="s">
        <v>84</v>
      </c>
      <c r="C83" s="23" t="s">
        <v>85</v>
      </c>
      <c r="D83" s="32" t="s">
        <v>86</v>
      </c>
      <c r="E83" s="32" t="s">
        <v>87</v>
      </c>
      <c r="F83" s="23" t="s">
        <v>137</v>
      </c>
    </row>
    <row r="84" spans="1:6" x14ac:dyDescent="0.25">
      <c r="A84" s="33" t="s">
        <v>136</v>
      </c>
      <c r="B84" s="34" t="s">
        <v>84</v>
      </c>
      <c r="C84" s="23" t="s">
        <v>89</v>
      </c>
      <c r="D84" s="32" t="s">
        <v>86</v>
      </c>
      <c r="E84" s="32" t="s">
        <v>87</v>
      </c>
      <c r="F84" s="23" t="s">
        <v>138</v>
      </c>
    </row>
    <row r="85" spans="1:6" x14ac:dyDescent="0.25">
      <c r="A85" s="33" t="s">
        <v>136</v>
      </c>
      <c r="B85" s="34" t="s">
        <v>84</v>
      </c>
      <c r="C85" s="23" t="s">
        <v>90</v>
      </c>
      <c r="D85" s="32" t="s">
        <v>86</v>
      </c>
      <c r="E85" s="32" t="s">
        <v>87</v>
      </c>
      <c r="F85" s="23" t="s">
        <v>138</v>
      </c>
    </row>
    <row r="86" spans="1:6" x14ac:dyDescent="0.25">
      <c r="A86" s="33" t="s">
        <v>136</v>
      </c>
      <c r="B86" s="34" t="s">
        <v>97</v>
      </c>
      <c r="C86" s="23" t="s">
        <v>139</v>
      </c>
      <c r="D86" s="35">
        <v>1500</v>
      </c>
      <c r="E86" s="35">
        <v>75</v>
      </c>
      <c r="F86" s="23" t="s">
        <v>137</v>
      </c>
    </row>
    <row r="87" spans="1:6" x14ac:dyDescent="0.25">
      <c r="A87" s="33" t="s">
        <v>140</v>
      </c>
      <c r="B87" s="34" t="s">
        <v>97</v>
      </c>
      <c r="C87" s="23" t="s">
        <v>85</v>
      </c>
      <c r="D87" s="35">
        <v>200</v>
      </c>
      <c r="E87" s="35">
        <v>11</v>
      </c>
      <c r="F87" s="23" t="s">
        <v>141</v>
      </c>
    </row>
    <row r="88" spans="1:6" x14ac:dyDescent="0.25">
      <c r="A88" s="33" t="s">
        <v>140</v>
      </c>
      <c r="B88" s="34" t="s">
        <v>97</v>
      </c>
      <c r="C88" s="23" t="s">
        <v>89</v>
      </c>
      <c r="D88" s="35">
        <v>200</v>
      </c>
      <c r="E88" s="35">
        <v>11</v>
      </c>
      <c r="F88" s="23" t="s">
        <v>141</v>
      </c>
    </row>
    <row r="89" spans="1:6" x14ac:dyDescent="0.25">
      <c r="A89" s="33" t="s">
        <v>140</v>
      </c>
      <c r="B89" s="34" t="s">
        <v>97</v>
      </c>
      <c r="C89" s="23" t="s">
        <v>90</v>
      </c>
      <c r="D89" s="35">
        <v>200</v>
      </c>
      <c r="E89" s="35">
        <v>11</v>
      </c>
      <c r="F89" s="23" t="s">
        <v>141</v>
      </c>
    </row>
    <row r="90" spans="1:6" x14ac:dyDescent="0.25">
      <c r="A90" s="33" t="s">
        <v>140</v>
      </c>
      <c r="B90" s="34" t="s">
        <v>97</v>
      </c>
      <c r="C90" s="23" t="s">
        <v>91</v>
      </c>
      <c r="D90" s="37">
        <v>200</v>
      </c>
      <c r="E90" s="37">
        <v>11</v>
      </c>
      <c r="F90" s="23" t="s">
        <v>141</v>
      </c>
    </row>
    <row r="91" spans="1:6" x14ac:dyDescent="0.25">
      <c r="A91" s="33" t="s">
        <v>142</v>
      </c>
      <c r="B91" s="34" t="s">
        <v>84</v>
      </c>
      <c r="C91" s="23" t="s">
        <v>85</v>
      </c>
      <c r="D91" s="32" t="s">
        <v>86</v>
      </c>
      <c r="E91" s="32" t="s">
        <v>87</v>
      </c>
      <c r="F91" s="23"/>
    </row>
    <row r="92" spans="1:6" x14ac:dyDescent="0.25">
      <c r="A92" s="33" t="s">
        <v>142</v>
      </c>
      <c r="B92" s="34" t="s">
        <v>84</v>
      </c>
      <c r="C92" s="23" t="s">
        <v>89</v>
      </c>
      <c r="D92" s="32" t="s">
        <v>86</v>
      </c>
      <c r="E92" s="32" t="s">
        <v>87</v>
      </c>
      <c r="F92" s="23"/>
    </row>
    <row r="93" spans="1:6" x14ac:dyDescent="0.25">
      <c r="A93" s="33" t="s">
        <v>142</v>
      </c>
      <c r="B93" s="34" t="s">
        <v>84</v>
      </c>
      <c r="C93" s="23" t="s">
        <v>90</v>
      </c>
      <c r="D93" s="32" t="s">
        <v>86</v>
      </c>
      <c r="E93" s="32" t="s">
        <v>87</v>
      </c>
      <c r="F93" s="23"/>
    </row>
    <row r="94" spans="1:6" x14ac:dyDescent="0.25">
      <c r="A94" s="33" t="s">
        <v>142</v>
      </c>
      <c r="B94" s="34" t="s">
        <v>84</v>
      </c>
      <c r="C94" s="23" t="s">
        <v>91</v>
      </c>
      <c r="D94" s="32" t="s">
        <v>86</v>
      </c>
      <c r="E94" s="32" t="s">
        <v>87</v>
      </c>
      <c r="F94" s="23"/>
    </row>
    <row r="95" spans="1:6" x14ac:dyDescent="0.25">
      <c r="A95" s="33" t="s">
        <v>143</v>
      </c>
      <c r="B95" s="34" t="s">
        <v>97</v>
      </c>
      <c r="C95" s="23" t="s">
        <v>85</v>
      </c>
      <c r="D95" s="35">
        <v>1000</v>
      </c>
      <c r="E95" s="35">
        <v>30</v>
      </c>
      <c r="F95" s="23" t="s">
        <v>144</v>
      </c>
    </row>
    <row r="96" spans="1:6" x14ac:dyDescent="0.25">
      <c r="A96" s="33" t="s">
        <v>143</v>
      </c>
      <c r="B96" s="34" t="s">
        <v>97</v>
      </c>
      <c r="C96" s="23" t="s">
        <v>89</v>
      </c>
      <c r="D96" s="35">
        <v>1000</v>
      </c>
      <c r="E96" s="35">
        <v>30</v>
      </c>
      <c r="F96" s="23" t="s">
        <v>144</v>
      </c>
    </row>
    <row r="97" spans="1:6" x14ac:dyDescent="0.25">
      <c r="A97" s="33" t="s">
        <v>143</v>
      </c>
      <c r="B97" s="34" t="s">
        <v>97</v>
      </c>
      <c r="C97" s="23" t="s">
        <v>90</v>
      </c>
      <c r="D97" s="35">
        <v>1000</v>
      </c>
      <c r="E97" s="35">
        <v>30</v>
      </c>
      <c r="F97" s="23" t="s">
        <v>144</v>
      </c>
    </row>
    <row r="98" spans="1:6" x14ac:dyDescent="0.25">
      <c r="A98" s="33" t="s">
        <v>143</v>
      </c>
      <c r="B98" s="18" t="s">
        <v>97</v>
      </c>
      <c r="C98" s="3" t="s">
        <v>91</v>
      </c>
      <c r="D98" s="37">
        <v>1000</v>
      </c>
      <c r="E98" s="37">
        <v>30</v>
      </c>
      <c r="F98" s="23" t="s">
        <v>145</v>
      </c>
    </row>
    <row r="99" spans="1:6" x14ac:dyDescent="0.25">
      <c r="A99" s="33" t="s">
        <v>179</v>
      </c>
      <c r="B99" s="18" t="s">
        <v>84</v>
      </c>
      <c r="C99" s="3" t="s">
        <v>85</v>
      </c>
      <c r="D99" s="40" t="s">
        <v>86</v>
      </c>
      <c r="E99" s="40" t="s">
        <v>87</v>
      </c>
      <c r="F99" s="23"/>
    </row>
    <row r="100" spans="1:6" x14ac:dyDescent="0.25">
      <c r="A100" s="33" t="s">
        <v>179</v>
      </c>
      <c r="B100" s="18" t="s">
        <v>84</v>
      </c>
      <c r="C100" s="3" t="s">
        <v>89</v>
      </c>
      <c r="D100" s="40" t="s">
        <v>86</v>
      </c>
      <c r="E100" s="40" t="s">
        <v>87</v>
      </c>
      <c r="F100" s="23"/>
    </row>
    <row r="101" spans="1:6" x14ac:dyDescent="0.25">
      <c r="A101" s="33" t="s">
        <v>179</v>
      </c>
      <c r="B101" s="18" t="s">
        <v>84</v>
      </c>
      <c r="C101" s="3" t="s">
        <v>90</v>
      </c>
      <c r="D101" s="40" t="s">
        <v>86</v>
      </c>
      <c r="E101" s="40" t="s">
        <v>87</v>
      </c>
      <c r="F101" s="23"/>
    </row>
    <row r="102" spans="1:6" x14ac:dyDescent="0.25">
      <c r="A102" s="33" t="s">
        <v>179</v>
      </c>
      <c r="B102" s="18" t="s">
        <v>84</v>
      </c>
      <c r="C102" s="3" t="s">
        <v>91</v>
      </c>
      <c r="D102" s="40" t="s">
        <v>86</v>
      </c>
      <c r="E102" s="40" t="s">
        <v>87</v>
      </c>
      <c r="F102" s="23"/>
    </row>
    <row r="103" spans="1:6" x14ac:dyDescent="0.25">
      <c r="A103" s="33" t="s">
        <v>15</v>
      </c>
      <c r="B103" s="18" t="s">
        <v>97</v>
      </c>
      <c r="C103" s="3" t="s">
        <v>85</v>
      </c>
      <c r="D103" s="37">
        <v>1200</v>
      </c>
      <c r="E103" s="37">
        <v>72</v>
      </c>
      <c r="F103" s="23" t="s">
        <v>146</v>
      </c>
    </row>
    <row r="104" spans="1:6" x14ac:dyDescent="0.25">
      <c r="A104" s="33" t="s">
        <v>15</v>
      </c>
      <c r="B104" s="34" t="s">
        <v>97</v>
      </c>
      <c r="C104" s="23" t="s">
        <v>89</v>
      </c>
      <c r="D104" s="35">
        <v>1200</v>
      </c>
      <c r="E104" s="35">
        <v>72</v>
      </c>
      <c r="F104" s="23" t="s">
        <v>146</v>
      </c>
    </row>
    <row r="105" spans="1:6" x14ac:dyDescent="0.25">
      <c r="A105" s="33" t="s">
        <v>15</v>
      </c>
      <c r="B105" s="34" t="s">
        <v>97</v>
      </c>
      <c r="C105" s="23" t="s">
        <v>90</v>
      </c>
      <c r="D105" s="39">
        <v>1200</v>
      </c>
      <c r="E105" s="39">
        <v>72</v>
      </c>
      <c r="F105" s="23" t="s">
        <v>146</v>
      </c>
    </row>
    <row r="106" spans="1:6" x14ac:dyDescent="0.25">
      <c r="A106" s="33" t="s">
        <v>15</v>
      </c>
      <c r="B106" s="34" t="s">
        <v>97</v>
      </c>
      <c r="C106" s="23" t="s">
        <v>91</v>
      </c>
      <c r="D106" s="35">
        <v>1200</v>
      </c>
      <c r="E106" s="35">
        <v>72</v>
      </c>
      <c r="F106" s="23" t="s">
        <v>147</v>
      </c>
    </row>
    <row r="107" spans="1:6" x14ac:dyDescent="0.25">
      <c r="A107" s="33" t="s">
        <v>187</v>
      </c>
      <c r="B107" s="18" t="s">
        <v>84</v>
      </c>
      <c r="C107" s="3" t="s">
        <v>85</v>
      </c>
      <c r="D107" s="40"/>
      <c r="E107" s="40"/>
      <c r="F107" s="3" t="s">
        <v>189</v>
      </c>
    </row>
    <row r="108" spans="1:6" x14ac:dyDescent="0.25">
      <c r="A108" s="33" t="s">
        <v>187</v>
      </c>
      <c r="B108" s="18" t="s">
        <v>84</v>
      </c>
      <c r="C108" s="3" t="s">
        <v>89</v>
      </c>
      <c r="D108" s="40"/>
      <c r="E108" s="40"/>
      <c r="F108" s="3" t="s">
        <v>189</v>
      </c>
    </row>
    <row r="109" spans="1:6" x14ac:dyDescent="0.25">
      <c r="A109" s="33" t="s">
        <v>187</v>
      </c>
      <c r="B109" s="18" t="s">
        <v>84</v>
      </c>
      <c r="C109" s="3" t="s">
        <v>90</v>
      </c>
      <c r="D109" s="40"/>
      <c r="E109" s="40"/>
      <c r="F109" s="3" t="s">
        <v>189</v>
      </c>
    </row>
    <row r="110" spans="1:6" x14ac:dyDescent="0.25">
      <c r="A110" s="33" t="s">
        <v>187</v>
      </c>
      <c r="B110" s="18" t="s">
        <v>84</v>
      </c>
      <c r="C110" s="3" t="s">
        <v>91</v>
      </c>
      <c r="D110" s="40"/>
      <c r="E110" s="40"/>
      <c r="F110" s="3" t="s">
        <v>189</v>
      </c>
    </row>
    <row r="111" spans="1:6" x14ac:dyDescent="0.25">
      <c r="A111" s="33" t="s">
        <v>148</v>
      </c>
      <c r="B111" s="34" t="s">
        <v>84</v>
      </c>
      <c r="C111" s="23" t="s">
        <v>85</v>
      </c>
      <c r="D111" s="32" t="s">
        <v>86</v>
      </c>
      <c r="E111" s="32" t="s">
        <v>87</v>
      </c>
      <c r="F111" s="23" t="s">
        <v>149</v>
      </c>
    </row>
    <row r="112" spans="1:6" x14ac:dyDescent="0.25">
      <c r="A112" s="33" t="s">
        <v>148</v>
      </c>
      <c r="B112" s="34" t="s">
        <v>84</v>
      </c>
      <c r="C112" s="23" t="s">
        <v>89</v>
      </c>
      <c r="D112" s="32" t="s">
        <v>86</v>
      </c>
      <c r="E112" s="32" t="s">
        <v>87</v>
      </c>
      <c r="F112" s="23" t="s">
        <v>149</v>
      </c>
    </row>
    <row r="113" spans="1:6" x14ac:dyDescent="0.25">
      <c r="A113" s="33" t="s">
        <v>148</v>
      </c>
      <c r="B113" s="34" t="s">
        <v>84</v>
      </c>
      <c r="C113" s="23" t="s">
        <v>90</v>
      </c>
      <c r="D113" s="32" t="s">
        <v>86</v>
      </c>
      <c r="E113" s="32" t="s">
        <v>87</v>
      </c>
      <c r="F113" s="23" t="s">
        <v>149</v>
      </c>
    </row>
    <row r="114" spans="1:6" x14ac:dyDescent="0.25">
      <c r="A114" s="33" t="s">
        <v>148</v>
      </c>
      <c r="B114" s="34" t="s">
        <v>84</v>
      </c>
      <c r="C114" s="23" t="s">
        <v>91</v>
      </c>
      <c r="D114" s="32" t="s">
        <v>86</v>
      </c>
      <c r="E114" s="32" t="s">
        <v>87</v>
      </c>
      <c r="F114" s="23"/>
    </row>
    <row r="115" spans="1:6" x14ac:dyDescent="0.25">
      <c r="A115" s="33" t="s">
        <v>150</v>
      </c>
      <c r="B115" s="34" t="s">
        <v>97</v>
      </c>
      <c r="C115" s="23" t="s">
        <v>85</v>
      </c>
      <c r="D115" s="37">
        <v>2000</v>
      </c>
      <c r="E115" s="37">
        <v>130</v>
      </c>
      <c r="F115" s="23" t="s">
        <v>151</v>
      </c>
    </row>
    <row r="116" spans="1:6" x14ac:dyDescent="0.25">
      <c r="A116" s="33" t="s">
        <v>150</v>
      </c>
      <c r="B116" s="34" t="s">
        <v>84</v>
      </c>
      <c r="C116" s="23" t="s">
        <v>89</v>
      </c>
      <c r="D116" s="40" t="s">
        <v>86</v>
      </c>
      <c r="E116" s="40" t="s">
        <v>87</v>
      </c>
      <c r="F116" s="23" t="s">
        <v>151</v>
      </c>
    </row>
    <row r="117" spans="1:6" x14ac:dyDescent="0.25">
      <c r="A117" s="33" t="s">
        <v>150</v>
      </c>
      <c r="B117" s="34" t="s">
        <v>97</v>
      </c>
      <c r="C117" s="23" t="s">
        <v>90</v>
      </c>
      <c r="D117" s="37">
        <v>2000</v>
      </c>
      <c r="E117" s="37">
        <v>130</v>
      </c>
      <c r="F117" s="23" t="s">
        <v>151</v>
      </c>
    </row>
    <row r="118" spans="1:6" x14ac:dyDescent="0.25">
      <c r="A118" s="33" t="s">
        <v>150</v>
      </c>
      <c r="B118" s="34" t="s">
        <v>97</v>
      </c>
      <c r="C118" s="23" t="s">
        <v>91</v>
      </c>
      <c r="D118" s="37">
        <v>2000</v>
      </c>
      <c r="E118" s="37">
        <v>130</v>
      </c>
      <c r="F118" s="23" t="s">
        <v>151</v>
      </c>
    </row>
    <row r="119" spans="1:6" x14ac:dyDescent="0.25">
      <c r="A119" s="33" t="s">
        <v>152</v>
      </c>
      <c r="B119" s="34" t="s">
        <v>84</v>
      </c>
      <c r="C119" s="23" t="s">
        <v>85</v>
      </c>
      <c r="D119" s="32" t="s">
        <v>86</v>
      </c>
      <c r="E119" s="32" t="s">
        <v>87</v>
      </c>
      <c r="F119" s="23"/>
    </row>
    <row r="120" spans="1:6" x14ac:dyDescent="0.25">
      <c r="A120" s="33" t="s">
        <v>152</v>
      </c>
      <c r="B120" s="34" t="s">
        <v>84</v>
      </c>
      <c r="C120" s="23" t="s">
        <v>89</v>
      </c>
      <c r="D120" s="32" t="s">
        <v>86</v>
      </c>
      <c r="E120" s="32" t="s">
        <v>87</v>
      </c>
      <c r="F120" s="23"/>
    </row>
    <row r="121" spans="1:6" x14ac:dyDescent="0.25">
      <c r="A121" s="33" t="s">
        <v>152</v>
      </c>
      <c r="B121" s="34" t="s">
        <v>84</v>
      </c>
      <c r="C121" s="23" t="s">
        <v>90</v>
      </c>
      <c r="D121" s="32" t="s">
        <v>86</v>
      </c>
      <c r="E121" s="32" t="s">
        <v>87</v>
      </c>
      <c r="F121" s="23"/>
    </row>
    <row r="122" spans="1:6" x14ac:dyDescent="0.25">
      <c r="A122" s="33" t="s">
        <v>152</v>
      </c>
      <c r="B122" s="34" t="s">
        <v>84</v>
      </c>
      <c r="C122" s="23" t="s">
        <v>91</v>
      </c>
      <c r="D122" s="32" t="s">
        <v>86</v>
      </c>
      <c r="E122" s="32" t="s">
        <v>87</v>
      </c>
      <c r="F122" s="23"/>
    </row>
    <row r="123" spans="1:6" x14ac:dyDescent="0.25">
      <c r="A123" s="33" t="s">
        <v>153</v>
      </c>
      <c r="B123" s="34" t="s">
        <v>97</v>
      </c>
      <c r="C123" s="23" t="s">
        <v>85</v>
      </c>
      <c r="D123" s="37">
        <v>500</v>
      </c>
      <c r="E123" s="37">
        <v>47.5</v>
      </c>
      <c r="F123" s="3" t="s">
        <v>123</v>
      </c>
    </row>
    <row r="124" spans="1:6" x14ac:dyDescent="0.25">
      <c r="A124" s="33" t="s">
        <v>153</v>
      </c>
      <c r="B124" s="34" t="s">
        <v>97</v>
      </c>
      <c r="C124" s="23" t="s">
        <v>89</v>
      </c>
      <c r="D124" s="37">
        <v>500</v>
      </c>
      <c r="E124" s="37">
        <v>47.5</v>
      </c>
      <c r="F124" s="3" t="s">
        <v>123</v>
      </c>
    </row>
    <row r="125" spans="1:6" x14ac:dyDescent="0.25">
      <c r="A125" s="33" t="s">
        <v>153</v>
      </c>
      <c r="B125" s="34" t="s">
        <v>97</v>
      </c>
      <c r="C125" s="23" t="s">
        <v>90</v>
      </c>
      <c r="D125" s="37">
        <v>500</v>
      </c>
      <c r="E125" s="37">
        <v>47.5</v>
      </c>
      <c r="F125" s="3" t="s">
        <v>123</v>
      </c>
    </row>
    <row r="126" spans="1:6" x14ac:dyDescent="0.25">
      <c r="A126" s="33" t="s">
        <v>153</v>
      </c>
      <c r="B126" s="34" t="s">
        <v>97</v>
      </c>
      <c r="C126" s="23" t="s">
        <v>91</v>
      </c>
      <c r="D126" s="37">
        <v>500</v>
      </c>
      <c r="E126" s="37">
        <v>47.5</v>
      </c>
      <c r="F126" s="3"/>
    </row>
    <row r="127" spans="1:6" x14ac:dyDescent="0.25">
      <c r="A127" s="33" t="s">
        <v>154</v>
      </c>
      <c r="B127" s="34" t="s">
        <v>97</v>
      </c>
      <c r="C127" s="23" t="s">
        <v>85</v>
      </c>
      <c r="D127" s="37">
        <v>500</v>
      </c>
      <c r="E127" s="37">
        <v>35</v>
      </c>
      <c r="F127" s="3" t="s">
        <v>155</v>
      </c>
    </row>
    <row r="128" spans="1:6" x14ac:dyDescent="0.25">
      <c r="A128" s="33" t="s">
        <v>154</v>
      </c>
      <c r="B128" s="34" t="s">
        <v>97</v>
      </c>
      <c r="C128" s="23" t="s">
        <v>89</v>
      </c>
      <c r="D128" s="37">
        <v>500</v>
      </c>
      <c r="E128" s="37">
        <v>35</v>
      </c>
      <c r="F128" s="3" t="s">
        <v>155</v>
      </c>
    </row>
    <row r="129" spans="1:6" x14ac:dyDescent="0.25">
      <c r="A129" s="33" t="s">
        <v>154</v>
      </c>
      <c r="B129" s="34" t="s">
        <v>97</v>
      </c>
      <c r="C129" s="23" t="s">
        <v>90</v>
      </c>
      <c r="D129" s="37">
        <v>500</v>
      </c>
      <c r="E129" s="37">
        <v>35</v>
      </c>
      <c r="F129" s="3" t="s">
        <v>155</v>
      </c>
    </row>
    <row r="130" spans="1:6" x14ac:dyDescent="0.25">
      <c r="A130" s="33" t="s">
        <v>154</v>
      </c>
      <c r="B130" s="34" t="s">
        <v>97</v>
      </c>
      <c r="C130" s="23" t="s">
        <v>91</v>
      </c>
      <c r="D130" s="37">
        <v>500</v>
      </c>
      <c r="E130" s="37">
        <v>35</v>
      </c>
      <c r="F130" s="3" t="s">
        <v>155</v>
      </c>
    </row>
    <row r="131" spans="1:6" x14ac:dyDescent="0.25">
      <c r="A131" s="33" t="s">
        <v>156</v>
      </c>
      <c r="B131" s="34" t="s">
        <v>97</v>
      </c>
      <c r="C131" s="23" t="s">
        <v>85</v>
      </c>
      <c r="D131" s="37">
        <v>12000</v>
      </c>
      <c r="E131" s="37">
        <v>720</v>
      </c>
      <c r="F131" s="3" t="s">
        <v>157</v>
      </c>
    </row>
    <row r="132" spans="1:6" x14ac:dyDescent="0.25">
      <c r="A132" s="33" t="s">
        <v>156</v>
      </c>
      <c r="B132" s="34" t="s">
        <v>97</v>
      </c>
      <c r="C132" s="23" t="s">
        <v>89</v>
      </c>
      <c r="D132" s="37">
        <v>12000</v>
      </c>
      <c r="E132" s="37">
        <v>720</v>
      </c>
      <c r="F132" s="3" t="s">
        <v>157</v>
      </c>
    </row>
    <row r="133" spans="1:6" x14ac:dyDescent="0.25">
      <c r="A133" s="33" t="s">
        <v>156</v>
      </c>
      <c r="B133" s="34" t="s">
        <v>97</v>
      </c>
      <c r="C133" s="23" t="s">
        <v>90</v>
      </c>
      <c r="D133" s="37">
        <v>12000</v>
      </c>
      <c r="E133" s="37">
        <v>720</v>
      </c>
      <c r="F133" s="3" t="s">
        <v>157</v>
      </c>
    </row>
    <row r="134" spans="1:6" x14ac:dyDescent="0.25">
      <c r="A134" s="33" t="s">
        <v>156</v>
      </c>
      <c r="B134" s="34" t="s">
        <v>97</v>
      </c>
      <c r="C134" s="23" t="s">
        <v>91</v>
      </c>
      <c r="D134" s="37">
        <v>12000</v>
      </c>
      <c r="E134" s="37">
        <v>720</v>
      </c>
      <c r="F134" s="3" t="s">
        <v>157</v>
      </c>
    </row>
    <row r="135" spans="1:6" x14ac:dyDescent="0.25">
      <c r="A135" s="33" t="s">
        <v>158</v>
      </c>
      <c r="B135" s="34" t="s">
        <v>97</v>
      </c>
      <c r="C135" s="23" t="s">
        <v>85</v>
      </c>
      <c r="D135" s="37">
        <v>500</v>
      </c>
      <c r="E135" s="37">
        <v>30</v>
      </c>
      <c r="F135" s="3" t="s">
        <v>159</v>
      </c>
    </row>
    <row r="136" spans="1:6" x14ac:dyDescent="0.25">
      <c r="A136" s="33" t="s">
        <v>158</v>
      </c>
      <c r="B136" s="34" t="s">
        <v>97</v>
      </c>
      <c r="C136" s="23" t="s">
        <v>89</v>
      </c>
      <c r="D136" s="35">
        <v>500</v>
      </c>
      <c r="E136" s="35">
        <v>30</v>
      </c>
      <c r="F136" s="23" t="s">
        <v>159</v>
      </c>
    </row>
    <row r="137" spans="1:6" x14ac:dyDescent="0.25">
      <c r="A137" s="33" t="s">
        <v>158</v>
      </c>
      <c r="B137" s="34" t="s">
        <v>97</v>
      </c>
      <c r="C137" s="23" t="s">
        <v>90</v>
      </c>
      <c r="D137" s="35">
        <v>500</v>
      </c>
      <c r="E137" s="35">
        <v>30</v>
      </c>
      <c r="F137" s="23" t="s">
        <v>159</v>
      </c>
    </row>
    <row r="138" spans="1:6" x14ac:dyDescent="0.25">
      <c r="A138" s="33" t="s">
        <v>158</v>
      </c>
      <c r="B138" s="34" t="s">
        <v>97</v>
      </c>
      <c r="C138" s="23" t="s">
        <v>91</v>
      </c>
      <c r="D138" s="37">
        <v>500</v>
      </c>
      <c r="E138" s="37">
        <v>30</v>
      </c>
      <c r="F138" s="23" t="s">
        <v>159</v>
      </c>
    </row>
    <row r="139" spans="1:6" x14ac:dyDescent="0.25">
      <c r="A139" s="33" t="s">
        <v>160</v>
      </c>
      <c r="B139" s="34" t="s">
        <v>97</v>
      </c>
      <c r="C139" s="23" t="s">
        <v>85</v>
      </c>
      <c r="D139" s="35">
        <v>7500</v>
      </c>
      <c r="E139" s="35">
        <v>150</v>
      </c>
      <c r="F139" s="23" t="s">
        <v>161</v>
      </c>
    </row>
    <row r="140" spans="1:6" x14ac:dyDescent="0.25">
      <c r="A140" s="33" t="s">
        <v>160</v>
      </c>
      <c r="B140" s="34" t="s">
        <v>97</v>
      </c>
      <c r="C140" s="23" t="s">
        <v>89</v>
      </c>
      <c r="D140" s="35">
        <v>7500</v>
      </c>
      <c r="E140" s="35">
        <v>150</v>
      </c>
      <c r="F140" s="23" t="s">
        <v>161</v>
      </c>
    </row>
    <row r="141" spans="1:6" x14ac:dyDescent="0.25">
      <c r="A141" s="33" t="s">
        <v>160</v>
      </c>
      <c r="B141" s="34" t="s">
        <v>97</v>
      </c>
      <c r="C141" s="23" t="s">
        <v>90</v>
      </c>
      <c r="D141" s="35">
        <v>7500</v>
      </c>
      <c r="E141" s="35">
        <v>150</v>
      </c>
      <c r="F141" s="23" t="s">
        <v>161</v>
      </c>
    </row>
    <row r="142" spans="1:6" x14ac:dyDescent="0.25">
      <c r="A142" s="33" t="s">
        <v>160</v>
      </c>
      <c r="B142" s="34" t="s">
        <v>97</v>
      </c>
      <c r="C142" s="23" t="s">
        <v>91</v>
      </c>
      <c r="D142" s="35">
        <v>7500</v>
      </c>
      <c r="E142" s="35">
        <v>150</v>
      </c>
      <c r="F142" s="23" t="s">
        <v>161</v>
      </c>
    </row>
    <row r="143" spans="1:6" x14ac:dyDescent="0.25">
      <c r="A143" s="33" t="s">
        <v>162</v>
      </c>
      <c r="B143" s="34" t="s">
        <v>97</v>
      </c>
      <c r="C143" s="23" t="s">
        <v>85</v>
      </c>
      <c r="D143" s="35">
        <v>7500</v>
      </c>
      <c r="E143" s="35">
        <v>450</v>
      </c>
      <c r="F143" s="23" t="s">
        <v>163</v>
      </c>
    </row>
    <row r="144" spans="1:6" x14ac:dyDescent="0.25">
      <c r="A144" s="33" t="s">
        <v>162</v>
      </c>
      <c r="B144" s="34" t="s">
        <v>84</v>
      </c>
      <c r="C144" s="23" t="s">
        <v>89</v>
      </c>
      <c r="D144" s="40" t="s">
        <v>86</v>
      </c>
      <c r="E144" s="40" t="s">
        <v>87</v>
      </c>
      <c r="F144" s="23" t="s">
        <v>163</v>
      </c>
    </row>
    <row r="145" spans="1:6" x14ac:dyDescent="0.25">
      <c r="A145" s="33" t="s">
        <v>162</v>
      </c>
      <c r="B145" s="34" t="s">
        <v>84</v>
      </c>
      <c r="C145" s="23" t="s">
        <v>90</v>
      </c>
      <c r="D145" s="40" t="s">
        <v>86</v>
      </c>
      <c r="E145" s="40" t="s">
        <v>87</v>
      </c>
      <c r="F145" s="23" t="s">
        <v>163</v>
      </c>
    </row>
    <row r="146" spans="1:6" x14ac:dyDescent="0.25">
      <c r="A146" s="33" t="s">
        <v>162</v>
      </c>
      <c r="B146" s="34" t="s">
        <v>97</v>
      </c>
      <c r="C146" s="23" t="s">
        <v>91</v>
      </c>
      <c r="D146" s="35">
        <v>7500</v>
      </c>
      <c r="E146" s="35">
        <v>450</v>
      </c>
      <c r="F146" s="23" t="s">
        <v>163</v>
      </c>
    </row>
    <row r="147" spans="1:6" x14ac:dyDescent="0.25">
      <c r="A147" s="33" t="s">
        <v>164</v>
      </c>
      <c r="B147" s="34" t="s">
        <v>84</v>
      </c>
      <c r="C147" s="23" t="s">
        <v>85</v>
      </c>
      <c r="D147" s="32" t="s">
        <v>86</v>
      </c>
      <c r="E147" s="32" t="s">
        <v>87</v>
      </c>
      <c r="F147" s="23" t="s">
        <v>165</v>
      </c>
    </row>
    <row r="148" spans="1:6" x14ac:dyDescent="0.25">
      <c r="A148" s="33" t="s">
        <v>164</v>
      </c>
      <c r="B148" s="34" t="s">
        <v>84</v>
      </c>
      <c r="C148" s="23" t="s">
        <v>89</v>
      </c>
      <c r="D148" s="32" t="s">
        <v>86</v>
      </c>
      <c r="E148" s="32" t="s">
        <v>87</v>
      </c>
      <c r="F148" s="23" t="s">
        <v>165</v>
      </c>
    </row>
    <row r="149" spans="1:6" x14ac:dyDescent="0.25">
      <c r="A149" s="33" t="s">
        <v>164</v>
      </c>
      <c r="B149" s="34" t="s">
        <v>84</v>
      </c>
      <c r="C149" s="23" t="s">
        <v>90</v>
      </c>
      <c r="D149" s="32" t="s">
        <v>86</v>
      </c>
      <c r="E149" s="32" t="s">
        <v>87</v>
      </c>
      <c r="F149" s="23" t="s">
        <v>165</v>
      </c>
    </row>
    <row r="150" spans="1:6" x14ac:dyDescent="0.25">
      <c r="A150" s="33" t="s">
        <v>164</v>
      </c>
      <c r="B150" s="34" t="s">
        <v>84</v>
      </c>
      <c r="C150" s="23" t="s">
        <v>91</v>
      </c>
      <c r="D150" s="32" t="s">
        <v>86</v>
      </c>
      <c r="E150" s="32" t="s">
        <v>87</v>
      </c>
      <c r="F150" s="23" t="s">
        <v>165</v>
      </c>
    </row>
    <row r="151" spans="1:6" x14ac:dyDescent="0.25">
      <c r="A151" s="33" t="s">
        <v>166</v>
      </c>
      <c r="B151" s="34" t="s">
        <v>84</v>
      </c>
      <c r="C151" s="23" t="s">
        <v>85</v>
      </c>
      <c r="D151" s="32" t="s">
        <v>86</v>
      </c>
      <c r="E151" s="32" t="s">
        <v>87</v>
      </c>
      <c r="F151" s="23"/>
    </row>
    <row r="152" spans="1:6" x14ac:dyDescent="0.25">
      <c r="A152" s="33" t="s">
        <v>166</v>
      </c>
      <c r="B152" s="34" t="s">
        <v>84</v>
      </c>
      <c r="C152" s="23" t="s">
        <v>89</v>
      </c>
      <c r="D152" s="32" t="s">
        <v>86</v>
      </c>
      <c r="E152" s="32" t="s">
        <v>87</v>
      </c>
      <c r="F152" s="23"/>
    </row>
    <row r="153" spans="1:6" x14ac:dyDescent="0.25">
      <c r="A153" s="33" t="s">
        <v>166</v>
      </c>
      <c r="B153" s="34" t="s">
        <v>84</v>
      </c>
      <c r="C153" s="23" t="s">
        <v>90</v>
      </c>
      <c r="D153" s="32" t="s">
        <v>86</v>
      </c>
      <c r="E153" s="32" t="s">
        <v>87</v>
      </c>
      <c r="F153" s="23"/>
    </row>
    <row r="154" spans="1:6" x14ac:dyDescent="0.25">
      <c r="A154" s="33" t="s">
        <v>166</v>
      </c>
      <c r="B154" s="34" t="s">
        <v>84</v>
      </c>
      <c r="C154" s="23" t="s">
        <v>91</v>
      </c>
      <c r="D154" s="32" t="s">
        <v>86</v>
      </c>
      <c r="E154" s="32" t="s">
        <v>87</v>
      </c>
      <c r="F154" s="23"/>
    </row>
    <row r="155" spans="1:6" x14ac:dyDescent="0.25">
      <c r="A155" s="33" t="s">
        <v>167</v>
      </c>
      <c r="B155" s="34" t="s">
        <v>84</v>
      </c>
      <c r="C155" s="23" t="s">
        <v>85</v>
      </c>
      <c r="D155" s="32" t="s">
        <v>86</v>
      </c>
      <c r="E155" s="32" t="s">
        <v>87</v>
      </c>
      <c r="F155" s="23" t="s">
        <v>168</v>
      </c>
    </row>
    <row r="156" spans="1:6" x14ac:dyDescent="0.25">
      <c r="A156" s="33" t="s">
        <v>167</v>
      </c>
      <c r="B156" s="34" t="s">
        <v>84</v>
      </c>
      <c r="C156" s="23" t="s">
        <v>89</v>
      </c>
      <c r="D156" s="32" t="s">
        <v>86</v>
      </c>
      <c r="E156" s="32" t="s">
        <v>87</v>
      </c>
      <c r="F156" s="23" t="s">
        <v>168</v>
      </c>
    </row>
    <row r="157" spans="1:6" x14ac:dyDescent="0.25">
      <c r="A157" s="33" t="s">
        <v>167</v>
      </c>
      <c r="B157" s="34" t="s">
        <v>84</v>
      </c>
      <c r="C157" s="23" t="s">
        <v>90</v>
      </c>
      <c r="D157" s="32" t="s">
        <v>86</v>
      </c>
      <c r="E157" s="32" t="s">
        <v>87</v>
      </c>
      <c r="F157" s="23" t="s">
        <v>168</v>
      </c>
    </row>
    <row r="158" spans="1:6" x14ac:dyDescent="0.25">
      <c r="A158" s="33" t="s">
        <v>167</v>
      </c>
      <c r="B158" s="34" t="s">
        <v>84</v>
      </c>
      <c r="C158" s="23" t="s">
        <v>91</v>
      </c>
      <c r="D158" s="32" t="s">
        <v>86</v>
      </c>
      <c r="E158" s="32" t="s">
        <v>87</v>
      </c>
      <c r="F158" s="23" t="s">
        <v>168</v>
      </c>
    </row>
    <row r="159" spans="1:6" x14ac:dyDescent="0.25">
      <c r="A159" s="33" t="s">
        <v>169</v>
      </c>
      <c r="B159" s="34" t="s">
        <v>97</v>
      </c>
      <c r="C159" s="23" t="s">
        <v>85</v>
      </c>
      <c r="D159" s="35">
        <v>500</v>
      </c>
      <c r="E159" s="35">
        <v>12.5</v>
      </c>
      <c r="F159" s="23" t="s">
        <v>170</v>
      </c>
    </row>
    <row r="160" spans="1:6" x14ac:dyDescent="0.25">
      <c r="A160" s="33" t="s">
        <v>169</v>
      </c>
      <c r="B160" s="34" t="s">
        <v>97</v>
      </c>
      <c r="C160" s="23" t="s">
        <v>89</v>
      </c>
      <c r="D160" s="35">
        <v>500</v>
      </c>
      <c r="E160" s="35">
        <v>12.5</v>
      </c>
      <c r="F160" s="23" t="s">
        <v>170</v>
      </c>
    </row>
    <row r="161" spans="1:6" x14ac:dyDescent="0.25">
      <c r="A161" s="33" t="s">
        <v>169</v>
      </c>
      <c r="B161" s="34" t="s">
        <v>97</v>
      </c>
      <c r="C161" s="23" t="s">
        <v>90</v>
      </c>
      <c r="D161" s="35">
        <v>500</v>
      </c>
      <c r="E161" s="35">
        <v>12.5</v>
      </c>
      <c r="F161" s="23" t="s">
        <v>170</v>
      </c>
    </row>
    <row r="162" spans="1:6" x14ac:dyDescent="0.25">
      <c r="A162" s="33" t="s">
        <v>169</v>
      </c>
      <c r="B162" s="34" t="s">
        <v>97</v>
      </c>
      <c r="C162" s="23" t="s">
        <v>91</v>
      </c>
      <c r="D162" s="35">
        <v>500</v>
      </c>
      <c r="E162" s="35">
        <v>12.5</v>
      </c>
      <c r="F162" s="23" t="s">
        <v>171</v>
      </c>
    </row>
    <row r="163" spans="1:6" x14ac:dyDescent="0.25">
      <c r="A163" s="33" t="s">
        <v>172</v>
      </c>
      <c r="B163" s="34" t="s">
        <v>97</v>
      </c>
      <c r="C163" s="23" t="s">
        <v>85</v>
      </c>
      <c r="D163" s="35">
        <v>3000</v>
      </c>
      <c r="E163" s="35">
        <v>210.00000000000003</v>
      </c>
      <c r="F163" s="23" t="s">
        <v>173</v>
      </c>
    </row>
    <row r="164" spans="1:6" x14ac:dyDescent="0.25">
      <c r="A164" s="33" t="s">
        <v>172</v>
      </c>
      <c r="B164" s="34" t="s">
        <v>97</v>
      </c>
      <c r="C164" s="23" t="s">
        <v>89</v>
      </c>
      <c r="D164" s="35">
        <v>3000</v>
      </c>
      <c r="E164" s="35">
        <v>210.00000000000003</v>
      </c>
      <c r="F164" s="23" t="s">
        <v>173</v>
      </c>
    </row>
    <row r="165" spans="1:6" x14ac:dyDescent="0.25">
      <c r="A165" s="33" t="s">
        <v>172</v>
      </c>
      <c r="B165" s="34" t="s">
        <v>97</v>
      </c>
      <c r="C165" s="23" t="s">
        <v>90</v>
      </c>
      <c r="D165" s="35">
        <v>3000</v>
      </c>
      <c r="E165" s="35">
        <v>210.00000000000003</v>
      </c>
      <c r="F165" s="23" t="s">
        <v>173</v>
      </c>
    </row>
    <row r="166" spans="1:6" x14ac:dyDescent="0.25">
      <c r="A166" s="33" t="s">
        <v>172</v>
      </c>
      <c r="B166" s="34" t="s">
        <v>97</v>
      </c>
      <c r="C166" s="23" t="s">
        <v>91</v>
      </c>
      <c r="D166" s="35">
        <v>3000</v>
      </c>
      <c r="E166" s="35">
        <v>210.00000000000003</v>
      </c>
      <c r="F166" s="23" t="s">
        <v>174</v>
      </c>
    </row>
    <row r="167" spans="1:6" x14ac:dyDescent="0.25">
      <c r="A167" s="33" t="s">
        <v>175</v>
      </c>
      <c r="B167" s="34" t="s">
        <v>84</v>
      </c>
      <c r="C167" s="23" t="s">
        <v>85</v>
      </c>
      <c r="D167" s="32" t="s">
        <v>86</v>
      </c>
      <c r="E167" s="32" t="s">
        <v>87</v>
      </c>
      <c r="F167" s="23" t="s">
        <v>176</v>
      </c>
    </row>
    <row r="168" spans="1:6" x14ac:dyDescent="0.25">
      <c r="A168" s="33" t="s">
        <v>175</v>
      </c>
      <c r="B168" s="34" t="s">
        <v>84</v>
      </c>
      <c r="C168" s="23" t="s">
        <v>89</v>
      </c>
      <c r="D168" s="32" t="s">
        <v>86</v>
      </c>
      <c r="E168" s="32" t="s">
        <v>87</v>
      </c>
      <c r="F168" s="23" t="s">
        <v>176</v>
      </c>
    </row>
    <row r="169" spans="1:6" x14ac:dyDescent="0.25">
      <c r="A169" s="33" t="s">
        <v>175</v>
      </c>
      <c r="B169" s="34" t="s">
        <v>84</v>
      </c>
      <c r="C169" s="23" t="s">
        <v>90</v>
      </c>
      <c r="D169" s="32" t="s">
        <v>86</v>
      </c>
      <c r="E169" s="32" t="s">
        <v>87</v>
      </c>
      <c r="F169" s="23" t="s">
        <v>176</v>
      </c>
    </row>
    <row r="170" spans="1:6" x14ac:dyDescent="0.25">
      <c r="A170" s="33" t="s">
        <v>175</v>
      </c>
      <c r="B170" s="34" t="s">
        <v>84</v>
      </c>
      <c r="C170" s="23" t="s">
        <v>91</v>
      </c>
      <c r="D170" s="32" t="s">
        <v>86</v>
      </c>
      <c r="E170" s="32" t="s">
        <v>87</v>
      </c>
      <c r="F170" s="23" t="s">
        <v>176</v>
      </c>
    </row>
  </sheetData>
  <autoFilter ref="A1:F170" xr:uid="{9B19AE78-F177-4318-8D15-E99AAF6A23D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Remote Sales Tax</vt:lpstr>
      <vt:lpstr>Alcohol Remote Sales Tax</vt:lpstr>
      <vt:lpstr>Tax Caps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2020-09-29T23:36:50Z</dcterms:created>
  <dcterms:modified xsi:type="dcterms:W3CDTF">2022-06-01T23:51:13Z</dcterms:modified>
  <cp:contentStatus/>
</cp:coreProperties>
</file>